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D:\Users\Norbert\Dokumente\TSV Niederstaufen\Homepage\Kreiscup-Hompage\Ausschreibungen\2025\"/>
    </mc:Choice>
  </mc:AlternateContent>
  <xr:revisionPtr revIDLastSave="0" documentId="13_ncr:1_{B1DF649B-C1FE-4627-A05C-D9C6502EBD4E}" xr6:coauthVersionLast="47" xr6:coauthVersionMax="47" xr10:uidLastSave="{00000000-0000-0000-0000-000000000000}"/>
  <bookViews>
    <workbookView xWindow="-110" yWindow="-110" windowWidth="19420" windowHeight="10300" xr2:uid="{3A7EDE2A-633B-49EB-A4B8-49E79BB58C1F}"/>
  </bookViews>
  <sheets>
    <sheet name="Tabelle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9" i="1"/>
  <c r="F40" i="1"/>
  <c r="F41" i="1"/>
  <c r="F42" i="1"/>
  <c r="G197" i="1"/>
  <c r="F197" i="1"/>
  <c r="H197" i="1" s="1"/>
  <c r="G196" i="1"/>
  <c r="F196" i="1"/>
  <c r="H196" i="1" s="1"/>
  <c r="G195" i="1"/>
  <c r="F195" i="1"/>
  <c r="H195" i="1" s="1"/>
  <c r="G194" i="1"/>
  <c r="F194" i="1"/>
  <c r="H194" i="1" s="1"/>
  <c r="G193" i="1"/>
  <c r="F193" i="1"/>
  <c r="H193" i="1" s="1"/>
  <c r="G192" i="1"/>
  <c r="F192" i="1"/>
  <c r="H192" i="1" s="1"/>
  <c r="G191" i="1"/>
  <c r="F191" i="1"/>
  <c r="H191" i="1" s="1"/>
  <c r="G190" i="1"/>
  <c r="F190" i="1"/>
  <c r="H190" i="1" s="1"/>
  <c r="G189" i="1"/>
  <c r="F189" i="1"/>
  <c r="H189" i="1" s="1"/>
  <c r="G188" i="1"/>
  <c r="F188" i="1"/>
  <c r="H188" i="1" s="1"/>
  <c r="G187" i="1"/>
  <c r="F187" i="1"/>
  <c r="H187" i="1" s="1"/>
  <c r="G186" i="1"/>
  <c r="F186" i="1"/>
  <c r="H186" i="1" s="1"/>
  <c r="G185" i="1"/>
  <c r="F185" i="1"/>
  <c r="H185" i="1" s="1"/>
  <c r="G184" i="1"/>
  <c r="F184" i="1"/>
  <c r="H184" i="1" s="1"/>
  <c r="G183" i="1"/>
  <c r="F183" i="1"/>
  <c r="H183" i="1" s="1"/>
  <c r="G182" i="1"/>
  <c r="F182" i="1"/>
  <c r="H182" i="1" s="1"/>
  <c r="G181" i="1"/>
  <c r="F181" i="1"/>
  <c r="H181" i="1" s="1"/>
  <c r="G180" i="1"/>
  <c r="F180" i="1"/>
  <c r="H180" i="1" s="1"/>
  <c r="G179" i="1"/>
  <c r="F179" i="1"/>
  <c r="H179" i="1" s="1"/>
  <c r="G178" i="1"/>
  <c r="F178" i="1"/>
  <c r="H178" i="1" s="1"/>
  <c r="G177" i="1"/>
  <c r="F177" i="1"/>
  <c r="H177" i="1" s="1"/>
  <c r="G176" i="1"/>
  <c r="F176" i="1"/>
  <c r="H176" i="1" s="1"/>
  <c r="G175" i="1"/>
  <c r="F175" i="1"/>
  <c r="H175" i="1" s="1"/>
  <c r="G174" i="1"/>
  <c r="F174" i="1"/>
  <c r="H174" i="1" s="1"/>
  <c r="G173" i="1"/>
  <c r="F173" i="1"/>
  <c r="H173" i="1" s="1"/>
  <c r="G172" i="1"/>
  <c r="F172" i="1"/>
  <c r="H172" i="1" s="1"/>
  <c r="G171" i="1"/>
  <c r="F171" i="1"/>
  <c r="H171" i="1" s="1"/>
  <c r="G170" i="1"/>
  <c r="F170" i="1"/>
  <c r="H170" i="1" s="1"/>
  <c r="G169" i="1"/>
  <c r="F169" i="1"/>
  <c r="H169" i="1" s="1"/>
  <c r="G168" i="1"/>
  <c r="F168" i="1"/>
  <c r="H168" i="1" s="1"/>
  <c r="G167" i="1"/>
  <c r="F167" i="1"/>
  <c r="H167" i="1" s="1"/>
  <c r="G166" i="1"/>
  <c r="F166" i="1"/>
  <c r="H166" i="1" s="1"/>
  <c r="G165" i="1"/>
  <c r="F165" i="1"/>
  <c r="H165" i="1" s="1"/>
  <c r="G164" i="1"/>
  <c r="F164" i="1"/>
  <c r="H164" i="1" s="1"/>
  <c r="G163" i="1"/>
  <c r="F163" i="1"/>
  <c r="H163" i="1" s="1"/>
  <c r="G162" i="1"/>
  <c r="F162" i="1"/>
  <c r="H162" i="1" s="1"/>
  <c r="G161" i="1"/>
  <c r="F161" i="1"/>
  <c r="H161" i="1" s="1"/>
  <c r="G160" i="1"/>
  <c r="F160" i="1"/>
  <c r="H160" i="1" s="1"/>
  <c r="G159" i="1"/>
  <c r="F159" i="1"/>
  <c r="H159" i="1" s="1"/>
  <c r="G158" i="1"/>
  <c r="F158" i="1"/>
  <c r="H158" i="1" s="1"/>
  <c r="G157" i="1"/>
  <c r="F157" i="1"/>
  <c r="H157" i="1" s="1"/>
  <c r="G156" i="1"/>
  <c r="F156" i="1"/>
  <c r="H156" i="1" s="1"/>
  <c r="G155" i="1"/>
  <c r="F155" i="1"/>
  <c r="H155" i="1" s="1"/>
  <c r="G154" i="1"/>
  <c r="F154" i="1"/>
  <c r="H154" i="1" s="1"/>
  <c r="G153" i="1"/>
  <c r="F153" i="1"/>
  <c r="H153" i="1" s="1"/>
  <c r="G152" i="1"/>
  <c r="F152" i="1"/>
  <c r="H152" i="1" s="1"/>
  <c r="G151" i="1"/>
  <c r="F151" i="1"/>
  <c r="G150" i="1"/>
  <c r="F150" i="1"/>
  <c r="G149" i="1"/>
  <c r="F149" i="1"/>
  <c r="G148" i="1"/>
  <c r="F148" i="1"/>
  <c r="G147" i="1"/>
  <c r="F147" i="1"/>
  <c r="H147" i="1" s="1"/>
  <c r="G146" i="1"/>
  <c r="F146" i="1"/>
  <c r="H146" i="1" s="1"/>
  <c r="G145" i="1"/>
  <c r="F145" i="1"/>
  <c r="H145" i="1" s="1"/>
  <c r="G144" i="1"/>
  <c r="F144" i="1"/>
  <c r="H144" i="1" s="1"/>
  <c r="G143" i="1"/>
  <c r="F143" i="1"/>
  <c r="H143" i="1" s="1"/>
  <c r="G142" i="1"/>
  <c r="F142" i="1"/>
  <c r="H142" i="1" s="1"/>
  <c r="G141" i="1"/>
  <c r="F141" i="1"/>
  <c r="H141" i="1" s="1"/>
  <c r="G140" i="1"/>
  <c r="F140" i="1"/>
  <c r="H140" i="1" s="1"/>
  <c r="G139" i="1"/>
  <c r="F139" i="1"/>
  <c r="H139" i="1" s="1"/>
  <c r="G138" i="1"/>
  <c r="F138" i="1"/>
  <c r="H138" i="1" s="1"/>
  <c r="G137" i="1"/>
  <c r="F137" i="1"/>
  <c r="H137" i="1" s="1"/>
  <c r="G136" i="1"/>
  <c r="F136" i="1"/>
  <c r="H136" i="1" s="1"/>
  <c r="G135" i="1"/>
  <c r="F135" i="1"/>
  <c r="H135" i="1" s="1"/>
  <c r="G134" i="1"/>
  <c r="F134" i="1"/>
  <c r="H134" i="1" s="1"/>
  <c r="G133" i="1"/>
  <c r="F133" i="1"/>
  <c r="H133" i="1" s="1"/>
  <c r="G132" i="1"/>
  <c r="F132" i="1"/>
  <c r="H132" i="1" s="1"/>
  <c r="G131" i="1"/>
  <c r="F131" i="1"/>
  <c r="H131" i="1" s="1"/>
  <c r="G130" i="1"/>
  <c r="F130" i="1"/>
  <c r="H130" i="1" s="1"/>
  <c r="G129" i="1"/>
  <c r="F129" i="1"/>
  <c r="H129" i="1" s="1"/>
  <c r="G128" i="1"/>
  <c r="F128" i="1"/>
  <c r="H128" i="1" s="1"/>
  <c r="G127" i="1"/>
  <c r="F127" i="1"/>
  <c r="H127" i="1" s="1"/>
  <c r="G126" i="1"/>
  <c r="F126" i="1"/>
  <c r="H126" i="1" s="1"/>
  <c r="G125" i="1"/>
  <c r="F125" i="1"/>
  <c r="H125" i="1" s="1"/>
  <c r="G124" i="1"/>
  <c r="F124" i="1"/>
  <c r="H124" i="1" s="1"/>
  <c r="G123" i="1"/>
  <c r="F123" i="1"/>
  <c r="H123" i="1" s="1"/>
  <c r="G122" i="1"/>
  <c r="F122" i="1"/>
  <c r="H122" i="1" s="1"/>
  <c r="G121" i="1"/>
  <c r="F121" i="1"/>
  <c r="H121" i="1" s="1"/>
  <c r="G120" i="1"/>
  <c r="F120" i="1"/>
  <c r="H120" i="1" s="1"/>
  <c r="G119" i="1"/>
  <c r="F119" i="1"/>
  <c r="H119" i="1" s="1"/>
  <c r="G118" i="1"/>
  <c r="F118" i="1"/>
  <c r="G117" i="1"/>
  <c r="F117" i="1"/>
  <c r="G116" i="1"/>
  <c r="F116" i="1"/>
  <c r="G115" i="1"/>
  <c r="F115" i="1"/>
  <c r="G114" i="1"/>
  <c r="F114" i="1"/>
  <c r="G113" i="1"/>
  <c r="F113" i="1"/>
  <c r="G112" i="1"/>
  <c r="F112" i="1"/>
  <c r="H112" i="1" s="1"/>
  <c r="G111" i="1"/>
  <c r="F111" i="1"/>
  <c r="H111" i="1" s="1"/>
  <c r="G110" i="1"/>
  <c r="F110" i="1"/>
  <c r="H110" i="1" s="1"/>
  <c r="G109" i="1"/>
  <c r="F109" i="1"/>
  <c r="H109" i="1" s="1"/>
  <c r="G108" i="1"/>
  <c r="F108" i="1"/>
  <c r="H108" i="1" s="1"/>
  <c r="G107" i="1"/>
  <c r="F107" i="1"/>
  <c r="H107" i="1" s="1"/>
  <c r="G106" i="1"/>
  <c r="F106" i="1"/>
  <c r="H106" i="1" s="1"/>
  <c r="G105" i="1"/>
  <c r="F105" i="1"/>
  <c r="H105" i="1" s="1"/>
  <c r="G104" i="1"/>
  <c r="F104" i="1"/>
  <c r="H104" i="1" s="1"/>
  <c r="G103" i="1"/>
  <c r="F103" i="1"/>
  <c r="H103" i="1" s="1"/>
  <c r="G102" i="1"/>
  <c r="F102" i="1"/>
  <c r="H102" i="1" s="1"/>
  <c r="G101" i="1"/>
  <c r="F101" i="1"/>
  <c r="H101" i="1" s="1"/>
  <c r="G100" i="1"/>
  <c r="F100" i="1"/>
  <c r="H100" i="1" s="1"/>
  <c r="G99" i="1"/>
  <c r="F99" i="1"/>
  <c r="H99" i="1" s="1"/>
  <c r="G98" i="1"/>
  <c r="F98" i="1"/>
  <c r="H98" i="1" s="1"/>
  <c r="G97" i="1"/>
  <c r="F97" i="1"/>
  <c r="H97" i="1" s="1"/>
  <c r="G96" i="1"/>
  <c r="F96" i="1"/>
  <c r="H96" i="1" s="1"/>
  <c r="G95" i="1"/>
  <c r="F95" i="1"/>
  <c r="H95" i="1" s="1"/>
  <c r="G94" i="1"/>
  <c r="F94" i="1"/>
  <c r="H94" i="1" s="1"/>
  <c r="G93" i="1"/>
  <c r="F93" i="1"/>
  <c r="H93" i="1" s="1"/>
  <c r="G92" i="1"/>
  <c r="F92" i="1"/>
  <c r="H92" i="1" s="1"/>
  <c r="G91" i="1"/>
  <c r="F91" i="1"/>
  <c r="H91" i="1" s="1"/>
  <c r="G90" i="1"/>
  <c r="F90" i="1"/>
  <c r="H90" i="1" s="1"/>
  <c r="G89" i="1"/>
  <c r="F89" i="1"/>
  <c r="H89" i="1" s="1"/>
  <c r="G88" i="1"/>
  <c r="F88" i="1"/>
  <c r="H88" i="1" s="1"/>
  <c r="G87" i="1"/>
  <c r="F87" i="1"/>
  <c r="H87" i="1" s="1"/>
  <c r="G86" i="1"/>
  <c r="F86" i="1"/>
  <c r="H86" i="1" s="1"/>
  <c r="G85" i="1"/>
  <c r="F85" i="1"/>
  <c r="H85" i="1" s="1"/>
  <c r="G84" i="1"/>
  <c r="F84" i="1"/>
  <c r="H84" i="1" s="1"/>
  <c r="G83" i="1"/>
  <c r="F83" i="1"/>
  <c r="H83" i="1" s="1"/>
  <c r="G82" i="1"/>
  <c r="F82" i="1"/>
  <c r="G81" i="1"/>
  <c r="F81" i="1"/>
  <c r="G80" i="1"/>
  <c r="F80" i="1"/>
  <c r="G79" i="1"/>
  <c r="F79" i="1"/>
  <c r="G78" i="1"/>
  <c r="F78" i="1"/>
  <c r="G77" i="1"/>
  <c r="F77" i="1"/>
  <c r="H77" i="1" s="1"/>
  <c r="G76" i="1"/>
  <c r="F76" i="1"/>
  <c r="H76" i="1" s="1"/>
  <c r="G75" i="1"/>
  <c r="F75" i="1"/>
  <c r="H75" i="1" s="1"/>
  <c r="G74" i="1"/>
  <c r="F74" i="1"/>
  <c r="H74" i="1" s="1"/>
  <c r="G73" i="1"/>
  <c r="F73" i="1"/>
  <c r="H73" i="1" s="1"/>
  <c r="G72" i="1"/>
  <c r="F72" i="1"/>
  <c r="H72" i="1" s="1"/>
  <c r="G71" i="1"/>
  <c r="F71" i="1"/>
  <c r="H71" i="1" s="1"/>
  <c r="G70" i="1"/>
  <c r="F70" i="1"/>
  <c r="H70" i="1" s="1"/>
  <c r="G69" i="1"/>
  <c r="F69" i="1"/>
  <c r="H69" i="1" s="1"/>
  <c r="G68" i="1"/>
  <c r="F68" i="1"/>
  <c r="H68" i="1" s="1"/>
  <c r="G67" i="1"/>
  <c r="F67" i="1"/>
  <c r="H67" i="1" s="1"/>
  <c r="G66" i="1"/>
  <c r="F66" i="1"/>
  <c r="H66" i="1" s="1"/>
  <c r="G65" i="1"/>
  <c r="F65" i="1"/>
  <c r="H65" i="1" s="1"/>
  <c r="G64" i="1"/>
  <c r="F64" i="1"/>
  <c r="H64" i="1" s="1"/>
  <c r="G63" i="1"/>
  <c r="F63" i="1"/>
  <c r="H63" i="1" s="1"/>
  <c r="G62" i="1"/>
  <c r="F62" i="1"/>
  <c r="H62" i="1" s="1"/>
  <c r="G61" i="1"/>
  <c r="F61" i="1"/>
  <c r="H61" i="1" s="1"/>
  <c r="G60" i="1"/>
  <c r="F60" i="1"/>
  <c r="H60" i="1" s="1"/>
  <c r="G59" i="1"/>
  <c r="F59" i="1"/>
  <c r="H59" i="1" s="1"/>
  <c r="G58" i="1"/>
  <c r="F58" i="1"/>
  <c r="H58" i="1" s="1"/>
  <c r="G57" i="1"/>
  <c r="F57" i="1"/>
  <c r="H57" i="1" s="1"/>
  <c r="G56" i="1"/>
  <c r="F56" i="1"/>
  <c r="H56" i="1" s="1"/>
  <c r="G55" i="1"/>
  <c r="F55" i="1"/>
  <c r="H55" i="1" s="1"/>
  <c r="G54" i="1"/>
  <c r="F54" i="1"/>
  <c r="H54" i="1" s="1"/>
  <c r="G53" i="1"/>
  <c r="F53" i="1"/>
  <c r="H53" i="1" s="1"/>
  <c r="G52" i="1"/>
  <c r="F52" i="1"/>
  <c r="H52" i="1" s="1"/>
  <c r="G51" i="1"/>
  <c r="F51" i="1"/>
  <c r="H51" i="1" s="1"/>
  <c r="G50" i="1"/>
  <c r="F50" i="1"/>
  <c r="H50" i="1" s="1"/>
  <c r="G49" i="1"/>
  <c r="F49" i="1"/>
  <c r="H49" i="1" s="1"/>
  <c r="G48" i="1"/>
  <c r="F48" i="1"/>
  <c r="H48" i="1" s="1"/>
  <c r="G47" i="1"/>
  <c r="F47" i="1"/>
  <c r="H47" i="1" s="1"/>
  <c r="G46" i="1"/>
  <c r="F46" i="1"/>
  <c r="H46" i="1" s="1"/>
  <c r="G45" i="1"/>
  <c r="F45" i="1"/>
  <c r="H45" i="1" s="1"/>
  <c r="G44" i="1"/>
  <c r="F44" i="1"/>
  <c r="H44" i="1" s="1"/>
  <c r="G43" i="1"/>
  <c r="F43" i="1"/>
  <c r="H43" i="1" s="1"/>
  <c r="G42" i="1"/>
  <c r="G41" i="1"/>
  <c r="G40" i="1"/>
  <c r="G39" i="1"/>
  <c r="G38" i="1"/>
  <c r="G37" i="1"/>
  <c r="F37" i="1"/>
  <c r="H37" i="1" s="1"/>
  <c r="G36" i="1"/>
  <c r="F36" i="1"/>
  <c r="H36" i="1" s="1"/>
  <c r="G35" i="1"/>
  <c r="F35" i="1"/>
  <c r="H35" i="1" s="1"/>
  <c r="G34" i="1"/>
  <c r="F34" i="1"/>
  <c r="H34" i="1" s="1"/>
  <c r="G33" i="1"/>
  <c r="F33" i="1"/>
  <c r="H33" i="1" s="1"/>
  <c r="G32" i="1"/>
  <c r="F32" i="1"/>
  <c r="H32" i="1" s="1"/>
  <c r="G31" i="1"/>
  <c r="F31" i="1"/>
  <c r="H31" i="1" s="1"/>
  <c r="G30" i="1"/>
  <c r="F30" i="1"/>
  <c r="H30" i="1" s="1"/>
  <c r="G29" i="1"/>
  <c r="F29" i="1"/>
  <c r="H29" i="1" s="1"/>
  <c r="G28" i="1"/>
  <c r="F28" i="1"/>
  <c r="H28" i="1" s="1"/>
  <c r="G27" i="1"/>
  <c r="F27" i="1"/>
  <c r="H27" i="1" s="1"/>
  <c r="G26" i="1"/>
  <c r="F26" i="1"/>
  <c r="H26" i="1" s="1"/>
  <c r="G25" i="1"/>
  <c r="F25" i="1"/>
  <c r="H25" i="1" s="1"/>
  <c r="G24" i="1"/>
  <c r="F24" i="1"/>
  <c r="H24" i="1" s="1"/>
  <c r="G23" i="1"/>
  <c r="F23" i="1"/>
  <c r="H23" i="1" s="1"/>
  <c r="G22" i="1"/>
  <c r="F22" i="1"/>
  <c r="H22" i="1" s="1"/>
  <c r="G21" i="1"/>
  <c r="F21" i="1"/>
  <c r="H21" i="1" s="1"/>
  <c r="G20" i="1"/>
  <c r="F20" i="1"/>
  <c r="H20" i="1" s="1"/>
  <c r="G19" i="1"/>
  <c r="F19" i="1"/>
  <c r="H19" i="1" s="1"/>
  <c r="G18" i="1"/>
  <c r="F18" i="1"/>
  <c r="H18" i="1" s="1"/>
  <c r="G17" i="1"/>
  <c r="F17" i="1"/>
  <c r="H17" i="1" s="1"/>
  <c r="G16" i="1"/>
  <c r="F16" i="1"/>
  <c r="H16" i="1" s="1"/>
  <c r="G15" i="1"/>
  <c r="F15" i="1"/>
  <c r="H15" i="1" s="1"/>
  <c r="G14" i="1"/>
  <c r="F14" i="1"/>
  <c r="H14" i="1" s="1"/>
  <c r="G13" i="1"/>
  <c r="F13" i="1"/>
  <c r="H13" i="1" s="1"/>
  <c r="G12" i="1"/>
  <c r="F12" i="1"/>
  <c r="H12" i="1" s="1"/>
  <c r="G11" i="1"/>
  <c r="F11" i="1"/>
  <c r="H11" i="1" s="1"/>
  <c r="G10" i="1"/>
  <c r="F10" i="1"/>
  <c r="H10" i="1" s="1"/>
  <c r="G9" i="1"/>
  <c r="F9" i="1"/>
  <c r="H9" i="1" s="1"/>
  <c r="G8" i="1"/>
  <c r="F8" i="1"/>
  <c r="H8" i="1" s="1"/>
  <c r="G7" i="1"/>
  <c r="F7" i="1"/>
  <c r="H7" i="1" s="1"/>
  <c r="G6" i="1"/>
  <c r="F6" i="1"/>
  <c r="G5" i="1"/>
  <c r="F5" i="1"/>
  <c r="G4" i="1"/>
  <c r="F4" i="1"/>
  <c r="G3" i="1"/>
  <c r="F3" i="1"/>
  <c r="H79" i="1" l="1"/>
  <c r="H80" i="1"/>
  <c r="H42" i="1"/>
  <c r="H151" i="1"/>
  <c r="H41" i="1" l="1"/>
  <c r="H114" i="1"/>
  <c r="H113" i="1"/>
  <c r="H40" i="1"/>
  <c r="H6" i="1"/>
  <c r="H4" i="1" l="1"/>
  <c r="H150" i="1"/>
  <c r="H3" i="1"/>
  <c r="H78" i="1"/>
  <c r="H118" i="1"/>
  <c r="H39" i="1"/>
  <c r="H117" i="1"/>
  <c r="H115" i="1"/>
  <c r="H5" i="1"/>
  <c r="H82" i="1"/>
  <c r="H116" i="1"/>
  <c r="H81" i="1"/>
  <c r="H148" i="1"/>
  <c r="H38" i="1"/>
  <c r="H149" i="1"/>
  <c r="H19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3A2951A3-7AEF-4577-B251-A56726C1189B}">
      <text>
        <r>
          <rPr>
            <sz val="11"/>
            <color theme="1"/>
            <rFont val="Aptos Narrow"/>
            <scheme val="minor"/>
          </rPr>
          <t>Hallo liebe Meldende, 
Ich hab uns hier ein kleines "Excel"-Tool zu sowas wie einer Online-Anmeldung gebastelt, über die weiteren Kommentare führe ich euch Schritt für Schritt durch die Anmeldung :)
Liebe Grüße Tobi
	-Tobi M.
----
über das Taschenrechner-Symbol oben neben dem Tabellen-Titel "Meldeliste" könnt ihr eine Filteransicht ohne die leeren Zellen erstellen oder nochmal zusätzlich nach Vereinen Gruppieren. 
Um eure Sportler einzutragen scrollt einfach bis zu eurem Verein und tragt dort Nachname, Vorname, Jahrgang und Geschlecht ein, der Rest sollte dann automatisch ausgefüllt werden
Aktuell habe ich jedem Verein 35 Plätze gegeben (außer Lindenberg die haben 40), damit die Liste nicht endlos lang wird, wenn ihr mehr Leute melden wollt, kann ich die Liste aber gern noch verlängern.
	-Tobi M.</t>
        </r>
      </text>
    </comment>
    <comment ref="B2" authorId="0" shapeId="0" xr:uid="{3FEA839E-2EE7-4B0E-9B37-841DC8FF5534}">
      <text>
        <r>
          <rPr>
            <sz val="11"/>
            <color theme="1"/>
            <rFont val="Aptos Narrow"/>
            <scheme val="minor"/>
          </rPr>
          <t>Tragt hier bitte eure Kontaktdaten ein damit der Veranstalter euch die Anmeldung bestätigen kann oder falls es noch Probleme mit eurer Meldung gibt
	-Tobi M.</t>
        </r>
      </text>
    </comment>
    <comment ref="F2" authorId="0" shapeId="0" xr:uid="{AA3049DC-C270-4921-8424-1C8EC8E9C84A}">
      <text>
        <r>
          <rPr>
            <sz val="11"/>
            <color theme="1"/>
            <rFont val="Aptos Narrow"/>
            <scheme val="minor"/>
          </rPr>
          <t>Der zusammengefügte Name wird automatisch erstellt und ist dafür da um die Punkte automatisch abzurufen, wenn die in der Spalte H nicht auftauchen, checkt bitte ob ihr vorne bei den Namen ein Leerzeichen zu viel eingegeben habt.
	-Tobi M.</t>
        </r>
      </text>
    </comment>
    <comment ref="G2" authorId="0" shapeId="0" xr:uid="{FD182A4E-2794-4872-9CC5-99A4D1F4204A}">
      <text>
        <r>
          <rPr>
            <sz val="11"/>
            <color theme="1"/>
            <rFont val="Aptos Narrow"/>
            <scheme val="minor"/>
          </rPr>
          <t>Die Spalte "Wettbewerb" wird über den Jahrgang auch automatisch ausgefühlt (siehe Tabellenblatt "Berechnungen") und ist nur für die Vereine notwendig, die RaceResult nutzen.
	-Tobi M.</t>
        </r>
      </text>
    </comment>
  </commentList>
</comments>
</file>

<file path=xl/sharedStrings.xml><?xml version="1.0" encoding="utf-8"?>
<sst xmlns="http://schemas.openxmlformats.org/spreadsheetml/2006/main" count="205" uniqueCount="16">
  <si>
    <t>Bitte nur die Spalten B - E und evtl A bearbeiten, Danke :)</t>
  </si>
  <si>
    <t>Verein</t>
  </si>
  <si>
    <t>Nachname</t>
  </si>
  <si>
    <t xml:space="preserve">Vorname </t>
  </si>
  <si>
    <t xml:space="preserve">Jahrgang </t>
  </si>
  <si>
    <t xml:space="preserve">Geschlecht </t>
  </si>
  <si>
    <t>Name</t>
  </si>
  <si>
    <t>Wettbewerb</t>
  </si>
  <si>
    <t>Punkte_Gesamtwertung</t>
  </si>
  <si>
    <t xml:space="preserve">TSV Heimenkirch </t>
  </si>
  <si>
    <t>Tri-Club Lindenberg</t>
  </si>
  <si>
    <t>SG Simmerberg Outdoor</t>
  </si>
  <si>
    <t>TSV Niederstaufen</t>
  </si>
  <si>
    <t>SC Scheidegg</t>
  </si>
  <si>
    <t>sonstiger Verein</t>
  </si>
  <si>
    <t>Anzahl Teilnehmer: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</si>
</sst>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Aptos Narrow"/>
      <family val="2"/>
      <scheme val="minor"/>
    </font>
    <font>
      <sz val="13"/>
      <color theme="1"/>
      <name val="Arial"/>
    </font>
    <font>
      <b/>
      <sz val="15"/>
      <color rgb="FFFFFF00"/>
      <name val="Arial"/>
    </font>
    <font>
      <sz val="12"/>
      <color theme="1"/>
      <name val="Arial"/>
    </font>
    <font>
      <sz val="11"/>
      <color theme="1"/>
      <name val="Aptos Narrow"/>
      <scheme val="minor"/>
    </font>
  </fonts>
  <fills count="3">
    <fill>
      <patternFill patternType="none"/>
    </fill>
    <fill>
      <patternFill patternType="gray125"/>
    </fill>
    <fill>
      <patternFill patternType="solid">
        <fgColor rgb="FF356854"/>
        <bgColor rgb="FF356854"/>
      </patternFill>
    </fill>
  </fills>
  <borders count="9">
    <border>
      <left/>
      <right/>
      <top/>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000000"/>
      </left>
      <right style="thin">
        <color rgb="FF000000"/>
      </right>
      <top style="medium">
        <color rgb="FF000000"/>
      </top>
      <bottom style="thin">
        <color rgb="FF000000"/>
      </bottom>
      <diagonal/>
    </border>
    <border>
      <left style="thin">
        <color rgb="FF000000"/>
      </left>
      <right style="thin">
        <color rgb="FFFFFFFF"/>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F8F9FA"/>
      </right>
      <top style="thin">
        <color rgb="FF000000"/>
      </top>
      <bottom style="thin">
        <color rgb="FF000000"/>
      </bottom>
      <diagonal/>
    </border>
    <border>
      <left style="thin">
        <color rgb="FF000000"/>
      </left>
      <right style="thin">
        <color rgb="FFFFFFFF"/>
      </right>
      <top style="thin">
        <color rgb="FF000000"/>
      </top>
      <bottom style="thin">
        <color rgb="FF000000"/>
      </bottom>
      <diagonal/>
    </border>
  </borders>
  <cellStyleXfs count="1">
    <xf numFmtId="0" fontId="0" fillId="0" borderId="0"/>
  </cellStyleXfs>
  <cellXfs count="1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 fontId="3" fillId="0" borderId="6"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2" fillId="2" borderId="0" xfId="0" applyFont="1" applyFill="1" applyAlignment="1">
      <alignment horizontal="center" vertical="center"/>
    </xf>
    <xf numFmtId="0" fontId="0" fillId="0" borderId="0" xfId="0"/>
  </cellXfs>
  <cellStyles count="1">
    <cellStyle name="Standard"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1" defaultTableStyle="TableStyleMedium2" defaultPivotStyle="PivotStyleLight16">
    <tableStyle name="Meldeliste-style" pivot="0" count="3" xr9:uid="{8DDC0384-59F3-4F56-87C5-13B95D3E219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malang\Downloads\Gesamtwertung+MeldelisteHarter-Kreiscup.xlsx" TargetMode="External"/><Relationship Id="rId1" Type="http://schemas.openxmlformats.org/officeDocument/2006/relationships/externalLinkPath" Target="file:///C:\Users\tmalang\Downloads\Gesamtwertung+MeldelisteHarter-Kreisc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ldeliste"/>
      <sheetName val="Gesamtwertung 2024"/>
      <sheetName val="Scheidegg"/>
      <sheetName val="Simmerberg"/>
      <sheetName val="Niederstaufen"/>
      <sheetName val="Heimenkirch"/>
      <sheetName val="Lindenberg"/>
      <sheetName val="Berechnungen"/>
      <sheetName val="RR Anleitungen"/>
    </sheetNames>
    <sheetDataSet>
      <sheetData sheetId="0"/>
      <sheetData sheetId="1">
        <row r="1">
          <cell r="H1" t="str">
            <v>Name</v>
          </cell>
          <cell r="I1" t="str">
            <v>Punkte_Gesamtwertung</v>
          </cell>
        </row>
        <row r="2">
          <cell r="H2" t="str">
            <v>BRINZ, Frieda</v>
          </cell>
          <cell r="I2">
            <v>225</v>
          </cell>
        </row>
        <row r="3">
          <cell r="H3" t="str">
            <v>KARG, Eva</v>
          </cell>
          <cell r="I3">
            <v>173</v>
          </cell>
        </row>
        <row r="4">
          <cell r="H4" t="str">
            <v>ELBS, Centa</v>
          </cell>
          <cell r="I4">
            <v>167</v>
          </cell>
        </row>
        <row r="5">
          <cell r="H5" t="str">
            <v>STRAUB, Greta</v>
          </cell>
          <cell r="I5">
            <v>198</v>
          </cell>
        </row>
        <row r="6">
          <cell r="H6" t="str">
            <v>HÖDL, Theresia</v>
          </cell>
          <cell r="I6">
            <v>198</v>
          </cell>
        </row>
        <row r="7">
          <cell r="H7" t="str">
            <v>ABRÖLL, Helena</v>
          </cell>
          <cell r="I7">
            <v>137</v>
          </cell>
        </row>
        <row r="8">
          <cell r="H8" t="str">
            <v>BRINZ, Felina</v>
          </cell>
          <cell r="I8">
            <v>76</v>
          </cell>
        </row>
        <row r="9">
          <cell r="H9" t="str">
            <v>Name</v>
          </cell>
        </row>
        <row r="10">
          <cell r="H10" t="str">
            <v>HEINZELLER, Severin</v>
          </cell>
          <cell r="I10">
            <v>237</v>
          </cell>
        </row>
        <row r="11">
          <cell r="H11" t="str">
            <v>SCHUBERT, Leo</v>
          </cell>
          <cell r="I11">
            <v>235</v>
          </cell>
        </row>
        <row r="12">
          <cell r="H12" t="str">
            <v>KIENLE, Moritz</v>
          </cell>
          <cell r="I12">
            <v>200</v>
          </cell>
        </row>
        <row r="13">
          <cell r="H13" t="str">
            <v>BANG, Leo</v>
          </cell>
          <cell r="I13">
            <v>199</v>
          </cell>
        </row>
        <row r="14">
          <cell r="H14" t="str">
            <v>TRUNZER, Fin</v>
          </cell>
          <cell r="I14">
            <v>195</v>
          </cell>
        </row>
        <row r="15">
          <cell r="H15" t="str">
            <v>ZIMMERMANN, Malte</v>
          </cell>
          <cell r="I15">
            <v>152</v>
          </cell>
        </row>
        <row r="16">
          <cell r="H16" t="str">
            <v>BREYER, Leo</v>
          </cell>
          <cell r="I16">
            <v>45</v>
          </cell>
        </row>
        <row r="17">
          <cell r="H17" t="str">
            <v>HÖRBURGER, Alfred</v>
          </cell>
          <cell r="I17">
            <v>36</v>
          </cell>
        </row>
        <row r="18">
          <cell r="H18" t="str">
            <v>Name</v>
          </cell>
        </row>
        <row r="19">
          <cell r="H19" t="str">
            <v>BLANK, Anna</v>
          </cell>
          <cell r="I19">
            <v>250</v>
          </cell>
        </row>
        <row r="20">
          <cell r="H20" t="str">
            <v>BALDAUF, Marie</v>
          </cell>
          <cell r="I20">
            <v>180</v>
          </cell>
        </row>
        <row r="21">
          <cell r="H21" t="str">
            <v>EINSLE, Marta</v>
          </cell>
          <cell r="I21">
            <v>164</v>
          </cell>
        </row>
        <row r="22">
          <cell r="H22" t="str">
            <v>SCHLACHTER, Johanna</v>
          </cell>
          <cell r="I22">
            <v>157</v>
          </cell>
        </row>
        <row r="23">
          <cell r="H23" t="str">
            <v>BRUGGER, Hanna</v>
          </cell>
          <cell r="I23">
            <v>188</v>
          </cell>
        </row>
        <row r="24">
          <cell r="H24" t="str">
            <v>HÖDL, Philomena</v>
          </cell>
          <cell r="I24">
            <v>184</v>
          </cell>
        </row>
        <row r="25">
          <cell r="H25" t="str">
            <v>KIENLE, Anna-Lena</v>
          </cell>
          <cell r="I25">
            <v>179</v>
          </cell>
        </row>
        <row r="26">
          <cell r="H26" t="str">
            <v>HÖRBURGER, Annika</v>
          </cell>
          <cell r="I26">
            <v>145</v>
          </cell>
        </row>
        <row r="27">
          <cell r="H27" t="str">
            <v>ELBS, Aurelia</v>
          </cell>
          <cell r="I27">
            <v>173</v>
          </cell>
        </row>
        <row r="28">
          <cell r="H28" t="str">
            <v>BAYER, Céline</v>
          </cell>
          <cell r="I28">
            <v>138</v>
          </cell>
        </row>
        <row r="29">
          <cell r="H29" t="str">
            <v>RÄDLER, Lena</v>
          </cell>
          <cell r="I29">
            <v>118</v>
          </cell>
        </row>
        <row r="30">
          <cell r="H30" t="str">
            <v>ABRÖLL, Emma</v>
          </cell>
          <cell r="I30">
            <v>117</v>
          </cell>
        </row>
        <row r="31">
          <cell r="H31" t="str">
            <v>KOLB, Lavina</v>
          </cell>
          <cell r="I31">
            <v>35</v>
          </cell>
        </row>
        <row r="32">
          <cell r="H32" t="str">
            <v>FRITSCHE, Sarah</v>
          </cell>
          <cell r="I32">
            <v>65</v>
          </cell>
        </row>
        <row r="33">
          <cell r="H33" t="str">
            <v>Name</v>
          </cell>
        </row>
        <row r="34">
          <cell r="H34" t="str">
            <v>MIHATSCH, Lorenz</v>
          </cell>
          <cell r="I34">
            <v>237</v>
          </cell>
        </row>
        <row r="35">
          <cell r="H35" t="str">
            <v>BRINZ, Moritz</v>
          </cell>
          <cell r="I35">
            <v>230</v>
          </cell>
        </row>
        <row r="36">
          <cell r="H36" t="str">
            <v>HÖRBURGER, Ferdinand</v>
          </cell>
          <cell r="I36">
            <v>162</v>
          </cell>
        </row>
        <row r="37">
          <cell r="H37" t="str">
            <v>STADELMANN, Benedikt</v>
          </cell>
          <cell r="I37">
            <v>194</v>
          </cell>
        </row>
        <row r="38">
          <cell r="H38" t="str">
            <v>BRINZ, Nico</v>
          </cell>
          <cell r="I38">
            <v>192</v>
          </cell>
        </row>
        <row r="39">
          <cell r="H39" t="str">
            <v>STRÖBELE, Michael</v>
          </cell>
          <cell r="I39">
            <v>184</v>
          </cell>
        </row>
        <row r="40">
          <cell r="H40" t="str">
            <v>KARG, Laurenz</v>
          </cell>
          <cell r="I40">
            <v>146</v>
          </cell>
        </row>
        <row r="41">
          <cell r="H41" t="str">
            <v>PHILIP, Mattes</v>
          </cell>
          <cell r="I41">
            <v>146</v>
          </cell>
        </row>
        <row r="42">
          <cell r="H42" t="str">
            <v>BODENMILLER, Luca</v>
          </cell>
          <cell r="I42">
            <v>170</v>
          </cell>
        </row>
        <row r="43">
          <cell r="H43" t="str">
            <v>TRUNZER, Ben</v>
          </cell>
          <cell r="I43">
            <v>170</v>
          </cell>
        </row>
        <row r="44">
          <cell r="H44" t="str">
            <v>HISS, Maximilian</v>
          </cell>
          <cell r="I44">
            <v>134</v>
          </cell>
        </row>
        <row r="45">
          <cell r="H45" t="str">
            <v>BANG, Mika</v>
          </cell>
          <cell r="I45">
            <v>163</v>
          </cell>
        </row>
        <row r="46">
          <cell r="H46" t="str">
            <v>HAISERMANN, Philipp</v>
          </cell>
          <cell r="I46">
            <v>161</v>
          </cell>
        </row>
        <row r="47">
          <cell r="H47" t="str">
            <v>MAIDEL, Korbinian</v>
          </cell>
          <cell r="I47">
            <v>157</v>
          </cell>
        </row>
        <row r="48">
          <cell r="H48" t="str">
            <v>ZIMMERMANN, Thore</v>
          </cell>
          <cell r="I48">
            <v>152</v>
          </cell>
        </row>
        <row r="49">
          <cell r="H49" t="str">
            <v>REITH, Raphael</v>
          </cell>
          <cell r="I49">
            <v>115</v>
          </cell>
        </row>
        <row r="50">
          <cell r="H50" t="str">
            <v>BOLL, Nils</v>
          </cell>
          <cell r="I50">
            <v>111</v>
          </cell>
        </row>
        <row r="51">
          <cell r="H51" t="str">
            <v>WOLBECK, Lukas</v>
          </cell>
          <cell r="I51">
            <v>104</v>
          </cell>
        </row>
        <row r="52">
          <cell r="H52" t="str">
            <v>REITH, Raphael</v>
          </cell>
          <cell r="I52" t="e">
            <v>#VALUE!</v>
          </cell>
        </row>
        <row r="53">
          <cell r="H53" t="str">
            <v>FERBER, Elias</v>
          </cell>
          <cell r="I53">
            <v>58</v>
          </cell>
        </row>
        <row r="54">
          <cell r="H54" t="str">
            <v>RAFFLER, Noah</v>
          </cell>
          <cell r="I54">
            <v>31</v>
          </cell>
        </row>
        <row r="55">
          <cell r="H55" t="str">
            <v>OTTO, Kjell</v>
          </cell>
          <cell r="I55">
            <v>31</v>
          </cell>
        </row>
        <row r="56">
          <cell r="H56" t="str">
            <v>PHILIP, Pius</v>
          </cell>
          <cell r="I56">
            <v>28</v>
          </cell>
        </row>
        <row r="57">
          <cell r="H57" t="str">
            <v>Name</v>
          </cell>
        </row>
        <row r="58">
          <cell r="H58" t="str">
            <v>HAISERMANN, Sophie</v>
          </cell>
          <cell r="I58">
            <v>250</v>
          </cell>
        </row>
        <row r="59">
          <cell r="H59" t="str">
            <v>THOMAS, Sarah</v>
          </cell>
          <cell r="I59">
            <v>225</v>
          </cell>
        </row>
        <row r="60">
          <cell r="H60" t="str">
            <v>MULLIS, Franzi</v>
          </cell>
          <cell r="I60">
            <v>208</v>
          </cell>
        </row>
        <row r="61">
          <cell r="H61" t="str">
            <v>IMMLER, Alina</v>
          </cell>
          <cell r="I61">
            <v>160</v>
          </cell>
        </row>
        <row r="62">
          <cell r="H62" t="str">
            <v>SCHÄDLER, Lea</v>
          </cell>
          <cell r="I62">
            <v>154</v>
          </cell>
        </row>
        <row r="63">
          <cell r="H63" t="str">
            <v>HISS, Magdalena</v>
          </cell>
          <cell r="I63">
            <v>153</v>
          </cell>
        </row>
        <row r="64">
          <cell r="H64" t="str">
            <v>BAUR, Hannah</v>
          </cell>
          <cell r="I64">
            <v>150</v>
          </cell>
        </row>
        <row r="65">
          <cell r="H65" t="str">
            <v>SCHORER, Annika</v>
          </cell>
          <cell r="I65">
            <v>184</v>
          </cell>
        </row>
        <row r="66">
          <cell r="H66" t="str">
            <v>HEINZELLER, Felizia</v>
          </cell>
          <cell r="I66">
            <v>143</v>
          </cell>
        </row>
        <row r="67">
          <cell r="H67" t="str">
            <v>WÖLFEL, Mia</v>
          </cell>
          <cell r="I67">
            <v>143</v>
          </cell>
        </row>
        <row r="68">
          <cell r="H68" t="str">
            <v>BRUGGER, Ida</v>
          </cell>
          <cell r="I68">
            <v>107</v>
          </cell>
        </row>
        <row r="69">
          <cell r="H69" t="str">
            <v>AICHELE, Josefine</v>
          </cell>
          <cell r="I69">
            <v>34</v>
          </cell>
        </row>
        <row r="70">
          <cell r="H70" t="str">
            <v>STRAUBINGER, Ida</v>
          </cell>
          <cell r="I70">
            <v>33</v>
          </cell>
        </row>
        <row r="71">
          <cell r="H71" t="str">
            <v>GÜNTHER, Vicky</v>
          </cell>
          <cell r="I71">
            <v>32</v>
          </cell>
        </row>
        <row r="72">
          <cell r="H72" t="str">
            <v>Name</v>
          </cell>
        </row>
        <row r="73">
          <cell r="H73" t="str">
            <v>SCHUBERT, Hugo</v>
          </cell>
          <cell r="I73">
            <v>250</v>
          </cell>
        </row>
        <row r="74">
          <cell r="H74" t="str">
            <v>HOLTZ, Anton</v>
          </cell>
          <cell r="I74">
            <v>177</v>
          </cell>
        </row>
        <row r="75">
          <cell r="H75" t="str">
            <v>BOLL, Jonas</v>
          </cell>
          <cell r="I75">
            <v>203</v>
          </cell>
        </row>
        <row r="76">
          <cell r="H76" t="str">
            <v>KUHN, Laurenz</v>
          </cell>
          <cell r="I76">
            <v>200</v>
          </cell>
        </row>
        <row r="77">
          <cell r="H77" t="str">
            <v>KNECHTEL, Fabian</v>
          </cell>
          <cell r="I77">
            <v>163</v>
          </cell>
        </row>
        <row r="78">
          <cell r="H78" t="str">
            <v>KOLB, Phineas</v>
          </cell>
          <cell r="I78">
            <v>193</v>
          </cell>
        </row>
        <row r="79">
          <cell r="H79" t="str">
            <v>BAYER, Niklas</v>
          </cell>
          <cell r="I79">
            <v>190</v>
          </cell>
        </row>
        <row r="80">
          <cell r="H80" t="str">
            <v>FINK, Emil</v>
          </cell>
          <cell r="I80">
            <v>144</v>
          </cell>
        </row>
        <row r="81">
          <cell r="H81" t="str">
            <v>STRAUBINGER, Theo</v>
          </cell>
          <cell r="I81">
            <v>175</v>
          </cell>
        </row>
        <row r="82">
          <cell r="H82" t="str">
            <v>HARTMANN, Tom</v>
          </cell>
          <cell r="I82">
            <v>142</v>
          </cell>
        </row>
        <row r="83">
          <cell r="H83" t="str">
            <v>BODENMILLER, Tom</v>
          </cell>
          <cell r="I83">
            <v>169</v>
          </cell>
        </row>
        <row r="84">
          <cell r="H84" t="str">
            <v>HÖDL, Cornelius</v>
          </cell>
          <cell r="I84">
            <v>130</v>
          </cell>
        </row>
        <row r="85">
          <cell r="H85" t="str">
            <v>WÖHRLE, Ferdinand</v>
          </cell>
          <cell r="I85">
            <v>98</v>
          </cell>
        </row>
        <row r="86">
          <cell r="H86" t="str">
            <v>GERMO, Paul</v>
          </cell>
          <cell r="I86">
            <v>95</v>
          </cell>
        </row>
        <row r="87">
          <cell r="H87" t="str">
            <v>WEITZEL, Felix</v>
          </cell>
          <cell r="I87">
            <v>37</v>
          </cell>
        </row>
        <row r="88">
          <cell r="H88" t="str">
            <v>Name</v>
          </cell>
        </row>
        <row r="89">
          <cell r="H89" t="str">
            <v>STRAUB, Martha</v>
          </cell>
          <cell r="I89">
            <v>235</v>
          </cell>
        </row>
        <row r="90">
          <cell r="H90" t="str">
            <v>KIRCHMANN, Anna-Lena</v>
          </cell>
          <cell r="I90">
            <v>171</v>
          </cell>
        </row>
        <row r="91">
          <cell r="H91" t="str">
            <v>EINSLE, Leni</v>
          </cell>
          <cell r="I91">
            <v>206</v>
          </cell>
        </row>
        <row r="92">
          <cell r="H92" t="str">
            <v>SCHLACHTER, Emma</v>
          </cell>
          <cell r="I92">
            <v>161</v>
          </cell>
        </row>
        <row r="93">
          <cell r="H93" t="str">
            <v>LIEBE, Pia</v>
          </cell>
          <cell r="I93">
            <v>155</v>
          </cell>
        </row>
        <row r="94">
          <cell r="H94" t="str">
            <v>RUDHART, Victoria</v>
          </cell>
          <cell r="I94">
            <v>150</v>
          </cell>
        </row>
        <row r="95">
          <cell r="H95" t="str">
            <v>MANGOLD, Tine</v>
          </cell>
          <cell r="I95">
            <v>39</v>
          </cell>
        </row>
        <row r="96">
          <cell r="H96" t="str">
            <v>Name</v>
          </cell>
        </row>
        <row r="97">
          <cell r="H97" t="str">
            <v>SCHUBERT, Timo</v>
          </cell>
          <cell r="I97">
            <v>235</v>
          </cell>
        </row>
        <row r="98">
          <cell r="H98" t="str">
            <v>SCHUBERT, Arvin</v>
          </cell>
          <cell r="I98">
            <v>185</v>
          </cell>
        </row>
        <row r="99">
          <cell r="H99" t="str">
            <v>BODENMILLER, Luis</v>
          </cell>
          <cell r="I99">
            <v>195</v>
          </cell>
        </row>
        <row r="100">
          <cell r="H100" t="str">
            <v>KNECHTEL, Felix</v>
          </cell>
          <cell r="I100">
            <v>160</v>
          </cell>
        </row>
        <row r="101">
          <cell r="H101" t="str">
            <v>SCHÖMIG, Daniel</v>
          </cell>
          <cell r="I101">
            <v>193</v>
          </cell>
        </row>
        <row r="102">
          <cell r="H102" t="str">
            <v>MULLIS, Mathis</v>
          </cell>
          <cell r="I102">
            <v>155</v>
          </cell>
        </row>
        <row r="103">
          <cell r="H103" t="str">
            <v>IMMLER, Lukas</v>
          </cell>
          <cell r="I103">
            <v>152</v>
          </cell>
        </row>
        <row r="104">
          <cell r="H104" t="str">
            <v>RÄDLER, Felix</v>
          </cell>
          <cell r="I104">
            <v>141</v>
          </cell>
        </row>
        <row r="105">
          <cell r="H105" t="str">
            <v>BÄR, Adam</v>
          </cell>
          <cell r="I105">
            <v>134</v>
          </cell>
        </row>
        <row r="106">
          <cell r="H106" t="str">
            <v>RUDHART, Valentin</v>
          </cell>
          <cell r="I106">
            <v>134</v>
          </cell>
        </row>
        <row r="107">
          <cell r="H107" t="str">
            <v>SINZ, Paul</v>
          </cell>
          <cell r="I107">
            <v>112</v>
          </cell>
        </row>
        <row r="108">
          <cell r="H108" t="str">
            <v>WANKEL, David</v>
          </cell>
          <cell r="I108">
            <v>103</v>
          </cell>
        </row>
        <row r="109">
          <cell r="H109" t="str">
            <v>FELDER, Emil</v>
          </cell>
          <cell r="I109">
            <v>65</v>
          </cell>
        </row>
        <row r="110">
          <cell r="H110" t="str">
            <v>LANG, Fabio</v>
          </cell>
          <cell r="I110">
            <v>61</v>
          </cell>
        </row>
        <row r="111">
          <cell r="H111" t="str">
            <v>FINK, Timo</v>
          </cell>
          <cell r="I111">
            <v>64</v>
          </cell>
        </row>
        <row r="112">
          <cell r="H112" t="str">
            <v>Name</v>
          </cell>
        </row>
        <row r="113">
          <cell r="H113" t="str">
            <v>DANKS, Pia</v>
          </cell>
          <cell r="I113">
            <v>195</v>
          </cell>
        </row>
        <row r="114">
          <cell r="H114" t="str">
            <v>BREY, Sara</v>
          </cell>
          <cell r="I114">
            <v>177</v>
          </cell>
        </row>
        <row r="115">
          <cell r="H115" t="str">
            <v>SUTTER, Johanna</v>
          </cell>
          <cell r="I115">
            <v>216</v>
          </cell>
        </row>
        <row r="116">
          <cell r="H116" t="str">
            <v>STRAUB, Leni</v>
          </cell>
          <cell r="I116">
            <v>40</v>
          </cell>
        </row>
        <row r="117">
          <cell r="H117" t="str">
            <v>WANKEL, Lynn</v>
          </cell>
          <cell r="I117">
            <v>39</v>
          </cell>
        </row>
        <row r="118">
          <cell r="H118" t="str">
            <v>Name</v>
          </cell>
        </row>
        <row r="119">
          <cell r="H119" t="str">
            <v>HEIM, Timo</v>
          </cell>
          <cell r="I119">
            <v>200</v>
          </cell>
        </row>
        <row r="120">
          <cell r="H120" t="str">
            <v>KUHN, Constantin</v>
          </cell>
          <cell r="I120">
            <v>220</v>
          </cell>
        </row>
        <row r="121">
          <cell r="H121" t="str">
            <v>PRINZ, Leon</v>
          </cell>
          <cell r="I121">
            <v>200</v>
          </cell>
        </row>
        <row r="122">
          <cell r="H122" t="str">
            <v>ERD, Elias</v>
          </cell>
          <cell r="I122">
            <v>198</v>
          </cell>
        </row>
        <row r="123">
          <cell r="H123" t="str">
            <v>HOFFMANN, Fynn</v>
          </cell>
          <cell r="I123">
            <v>192</v>
          </cell>
        </row>
        <row r="124">
          <cell r="H124" t="str">
            <v>MULLIS, Hannes</v>
          </cell>
          <cell r="I124">
            <v>126</v>
          </cell>
        </row>
        <row r="125">
          <cell r="H125" t="str">
            <v>BLANK, Anton</v>
          </cell>
          <cell r="I125">
            <v>95</v>
          </cell>
        </row>
        <row r="126">
          <cell r="H126" t="str">
            <v>KENNERKNECHT, Gregor</v>
          </cell>
          <cell r="I126">
            <v>75</v>
          </cell>
        </row>
        <row r="127">
          <cell r="H127" t="str">
            <v>Name</v>
          </cell>
        </row>
        <row r="128">
          <cell r="H128" t="str">
            <v>PRINZ, Silvana</v>
          </cell>
          <cell r="I128">
            <v>200</v>
          </cell>
        </row>
        <row r="129">
          <cell r="H129" t="str">
            <v>PIECHATZEK, Sarah</v>
          </cell>
          <cell r="I129">
            <v>225</v>
          </cell>
        </row>
        <row r="130">
          <cell r="H130" t="str">
            <v>Name</v>
          </cell>
        </row>
        <row r="131">
          <cell r="H131" t="str">
            <v>HÖSS, Daniela</v>
          </cell>
          <cell r="I131">
            <v>250</v>
          </cell>
        </row>
        <row r="132">
          <cell r="H132" t="str">
            <v>DANKS, Nicki</v>
          </cell>
          <cell r="I132">
            <v>177</v>
          </cell>
        </row>
        <row r="133">
          <cell r="H133" t="str">
            <v>KLEINDIENST, Kathrin</v>
          </cell>
          <cell r="I133">
            <v>172</v>
          </cell>
        </row>
        <row r="134">
          <cell r="H134" t="str">
            <v>PRINZ, Petra</v>
          </cell>
          <cell r="I134">
            <v>164</v>
          </cell>
        </row>
        <row r="135">
          <cell r="H135" t="str">
            <v>BOLL, Marie-Theres</v>
          </cell>
          <cell r="I135">
            <v>199</v>
          </cell>
        </row>
        <row r="136">
          <cell r="H136" t="str">
            <v>Name</v>
          </cell>
        </row>
        <row r="137">
          <cell r="H137" t="str">
            <v>IMMLER, Karina</v>
          </cell>
          <cell r="I137">
            <v>227</v>
          </cell>
        </row>
        <row r="138">
          <cell r="H138" t="str">
            <v>KLEINDIENST, Lara</v>
          </cell>
          <cell r="I138">
            <v>224</v>
          </cell>
        </row>
        <row r="139">
          <cell r="H139" t="str">
            <v>RIGAMONTI, Anna</v>
          </cell>
          <cell r="I139">
            <v>150</v>
          </cell>
        </row>
        <row r="140">
          <cell r="H140" t="str">
            <v>WANKEL, Ulli</v>
          </cell>
          <cell r="I140">
            <v>82</v>
          </cell>
        </row>
        <row r="141">
          <cell r="H141" t="str">
            <v>Name</v>
          </cell>
        </row>
        <row r="142">
          <cell r="H142" t="str">
            <v>PRINZ, Artur</v>
          </cell>
          <cell r="I142">
            <v>227</v>
          </cell>
        </row>
        <row r="143">
          <cell r="H143" t="str">
            <v>MEIER, Michael</v>
          </cell>
          <cell r="I143">
            <v>184</v>
          </cell>
        </row>
        <row r="144">
          <cell r="H144" t="str">
            <v>DANKS, Philipp</v>
          </cell>
          <cell r="I144">
            <v>209</v>
          </cell>
        </row>
        <row r="145">
          <cell r="H145" t="str">
            <v>HAISERMANN, Daniel</v>
          </cell>
          <cell r="I145">
            <v>185</v>
          </cell>
        </row>
        <row r="146">
          <cell r="H146" t="str">
            <v>HOLTZ, Sebastian</v>
          </cell>
          <cell r="I146">
            <v>151</v>
          </cell>
        </row>
        <row r="147">
          <cell r="H147" t="str">
            <v>LIEBE, Norbert</v>
          </cell>
          <cell r="I147">
            <v>178</v>
          </cell>
        </row>
        <row r="148">
          <cell r="H148" t="str">
            <v>SCHUBERT, Stefan</v>
          </cell>
          <cell r="I148">
            <v>142</v>
          </cell>
        </row>
        <row r="149">
          <cell r="H149" t="str">
            <v>CHRIST, Matthias</v>
          </cell>
          <cell r="I149">
            <v>173</v>
          </cell>
        </row>
        <row r="150">
          <cell r="H150" t="str">
            <v>SCHÄDLER, Martin</v>
          </cell>
          <cell r="I150">
            <v>162</v>
          </cell>
        </row>
        <row r="151">
          <cell r="H151" t="str">
            <v>BOLL, Holger</v>
          </cell>
          <cell r="I151">
            <v>122</v>
          </cell>
        </row>
        <row r="152">
          <cell r="H152" t="str">
            <v>BANG, Nils</v>
          </cell>
          <cell r="I152">
            <v>120</v>
          </cell>
        </row>
        <row r="153">
          <cell r="H153" t="str">
            <v>HEIM, Peter</v>
          </cell>
          <cell r="I153">
            <v>119</v>
          </cell>
        </row>
        <row r="154">
          <cell r="H154" t="str">
            <v>FINK, Stefan</v>
          </cell>
          <cell r="I154">
            <v>107</v>
          </cell>
        </row>
        <row r="155">
          <cell r="H155" t="str">
            <v>SCHUBERT, Holger</v>
          </cell>
          <cell r="I155">
            <v>102</v>
          </cell>
        </row>
        <row r="156">
          <cell r="H156" t="str">
            <v>ABRÖLL, Matthias</v>
          </cell>
          <cell r="I156">
            <v>70</v>
          </cell>
        </row>
        <row r="157">
          <cell r="H157" t="str">
            <v>BLANK, Gerold</v>
          </cell>
          <cell r="I157">
            <v>95</v>
          </cell>
        </row>
        <row r="158">
          <cell r="H158" t="str">
            <v>HEINZELLER, Korbinian</v>
          </cell>
          <cell r="I158">
            <v>81</v>
          </cell>
        </row>
        <row r="159">
          <cell r="H159" t="str">
            <v>EINSLE, Gregor</v>
          </cell>
          <cell r="I159">
            <v>36</v>
          </cell>
        </row>
        <row r="160">
          <cell r="H160" t="str">
            <v>FEI, Stefan</v>
          </cell>
          <cell r="I160">
            <v>33</v>
          </cell>
        </row>
        <row r="161">
          <cell r="H161" t="str">
            <v>BAUR, Frank</v>
          </cell>
          <cell r="I161">
            <v>29</v>
          </cell>
        </row>
        <row r="162">
          <cell r="H162" t="str">
            <v>AICHELE, Michael</v>
          </cell>
          <cell r="I162">
            <v>27</v>
          </cell>
        </row>
        <row r="163">
          <cell r="H163" t="str">
            <v>Name</v>
          </cell>
        </row>
        <row r="164">
          <cell r="H164" t="str">
            <v>LIEBE, Karl</v>
          </cell>
          <cell r="I164">
            <v>230</v>
          </cell>
        </row>
        <row r="165">
          <cell r="H165" t="str">
            <v>DANKS, Niklas</v>
          </cell>
          <cell r="I165">
            <v>219</v>
          </cell>
        </row>
        <row r="166">
          <cell r="H166" t="str">
            <v>ROTH, Felix</v>
          </cell>
          <cell r="I166">
            <v>158</v>
          </cell>
        </row>
        <row r="167">
          <cell r="H167" t="str">
            <v>STADELMANN, Vincent</v>
          </cell>
          <cell r="I167">
            <v>155</v>
          </cell>
        </row>
        <row r="168">
          <cell r="H168" t="str">
            <v>SEYWALD, Marius</v>
          </cell>
          <cell r="I168">
            <v>127</v>
          </cell>
        </row>
        <row r="169">
          <cell r="H169" t="str">
            <v>BURGER, Luca</v>
          </cell>
          <cell r="I169">
            <v>123</v>
          </cell>
        </row>
        <row r="170">
          <cell r="H170" t="str">
            <v>BURGER, Timo</v>
          </cell>
          <cell r="I170">
            <v>50</v>
          </cell>
        </row>
        <row r="171">
          <cell r="H171" t="str">
            <v>MANGOLD, Timo</v>
          </cell>
          <cell r="I171">
            <v>42</v>
          </cell>
        </row>
        <row r="172">
          <cell r="H172" t="str">
            <v>BERKMANN, Lukas</v>
          </cell>
          <cell r="I172">
            <v>36</v>
          </cell>
        </row>
        <row r="173">
          <cell r="H173" t="str">
            <v>Name</v>
          </cell>
        </row>
        <row r="174">
          <cell r="H174" t="str">
            <v>WIESENFARTH, Lukas</v>
          </cell>
          <cell r="I174">
            <v>242</v>
          </cell>
        </row>
        <row r="175">
          <cell r="H175" t="str">
            <v>KLINGLER, Orlando</v>
          </cell>
          <cell r="I175">
            <v>127</v>
          </cell>
        </row>
        <row r="176">
          <cell r="H176" t="str">
            <v>KURZ, Niklas</v>
          </cell>
          <cell r="I176">
            <v>90</v>
          </cell>
        </row>
        <row r="177">
          <cell r="H177" t="str">
            <v>Name</v>
          </cell>
        </row>
        <row r="178">
          <cell r="H178" t="str">
            <v>MALANG, Tobias</v>
          </cell>
          <cell r="I178">
            <v>224</v>
          </cell>
        </row>
        <row r="179">
          <cell r="H179" t="str">
            <v>IMMLER, Andreas</v>
          </cell>
          <cell r="I179">
            <v>189</v>
          </cell>
        </row>
        <row r="180">
          <cell r="H180" t="str">
            <v>MÜLLER, Pascal</v>
          </cell>
          <cell r="I180">
            <v>183</v>
          </cell>
        </row>
        <row r="181">
          <cell r="H181" t="str">
            <v>STADLER, Alexander</v>
          </cell>
          <cell r="I181">
            <v>137</v>
          </cell>
        </row>
        <row r="182">
          <cell r="H182" t="str">
            <v>HÖSS, Christoph</v>
          </cell>
          <cell r="I182">
            <v>137</v>
          </cell>
        </row>
        <row r="183">
          <cell r="H183" t="str">
            <v>SEYWALD, Clemens</v>
          </cell>
          <cell r="I183">
            <v>128</v>
          </cell>
        </row>
        <row r="184">
          <cell r="H184" t="str">
            <v>HÖSS, Sebastian</v>
          </cell>
          <cell r="I184">
            <v>113</v>
          </cell>
        </row>
        <row r="185">
          <cell r="H185" t="str">
            <v>BERNHARD, Gabriel</v>
          </cell>
          <cell r="I185">
            <v>42</v>
          </cell>
        </row>
        <row r="186">
          <cell r="H186" t="str">
            <v>WANKEL, Lukas</v>
          </cell>
          <cell r="I186">
            <v>39</v>
          </cell>
        </row>
        <row r="187">
          <cell r="H187" t="str">
            <v>JALL, Finn</v>
          </cell>
          <cell r="I187">
            <v>38</v>
          </cell>
        </row>
      </sheetData>
      <sheetData sheetId="2"/>
      <sheetData sheetId="3"/>
      <sheetData sheetId="4"/>
      <sheetData sheetId="5"/>
      <sheetData sheetId="6"/>
      <sheetData sheetId="7">
        <row r="1">
          <cell r="D1" t="str">
            <v>Jahrgang</v>
          </cell>
          <cell r="E1" t="str">
            <v>Altersklasse</v>
          </cell>
        </row>
        <row r="2">
          <cell r="D2">
            <v>2020</v>
          </cell>
          <cell r="E2" t="str">
            <v>U7</v>
          </cell>
        </row>
        <row r="3">
          <cell r="D3">
            <v>2019</v>
          </cell>
          <cell r="E3" t="str">
            <v>U7</v>
          </cell>
        </row>
        <row r="4">
          <cell r="D4">
            <v>2018</v>
          </cell>
          <cell r="E4" t="str">
            <v>U7</v>
          </cell>
        </row>
        <row r="5">
          <cell r="D5">
            <v>2017</v>
          </cell>
          <cell r="E5" t="str">
            <v>U9</v>
          </cell>
        </row>
        <row r="6">
          <cell r="D6">
            <v>2016</v>
          </cell>
          <cell r="E6" t="str">
            <v>U9</v>
          </cell>
        </row>
        <row r="7">
          <cell r="D7">
            <v>2014</v>
          </cell>
          <cell r="E7" t="str">
            <v>U11</v>
          </cell>
        </row>
        <row r="8">
          <cell r="D8">
            <v>2015</v>
          </cell>
          <cell r="E8" t="str">
            <v>U11</v>
          </cell>
        </row>
        <row r="9">
          <cell r="D9">
            <v>2013</v>
          </cell>
          <cell r="E9" t="str">
            <v>U13</v>
          </cell>
        </row>
        <row r="10">
          <cell r="D10">
            <v>2012</v>
          </cell>
          <cell r="E10" t="str">
            <v>U13</v>
          </cell>
        </row>
        <row r="11">
          <cell r="D11">
            <v>2011</v>
          </cell>
          <cell r="E11" t="str">
            <v>U15</v>
          </cell>
        </row>
        <row r="12">
          <cell r="D12">
            <v>2010</v>
          </cell>
          <cell r="E12" t="str">
            <v>U15</v>
          </cell>
        </row>
        <row r="13">
          <cell r="D13">
            <v>2009</v>
          </cell>
          <cell r="E13" t="str">
            <v>U17</v>
          </cell>
        </row>
        <row r="14">
          <cell r="D14">
            <v>2008</v>
          </cell>
          <cell r="E14" t="str">
            <v>U17</v>
          </cell>
        </row>
        <row r="15">
          <cell r="D15">
            <v>2007</v>
          </cell>
          <cell r="E15" t="str">
            <v>U19</v>
          </cell>
        </row>
        <row r="16">
          <cell r="D16">
            <v>2006</v>
          </cell>
          <cell r="E16" t="str">
            <v>U19</v>
          </cell>
        </row>
        <row r="17">
          <cell r="D17">
            <v>2005</v>
          </cell>
          <cell r="E17" t="str">
            <v>Masters</v>
          </cell>
        </row>
        <row r="18">
          <cell r="D18">
            <v>2004</v>
          </cell>
          <cell r="E18" t="str">
            <v>Masters</v>
          </cell>
        </row>
        <row r="19">
          <cell r="D19">
            <v>2003</v>
          </cell>
          <cell r="E19" t="str">
            <v>Masters</v>
          </cell>
        </row>
        <row r="20">
          <cell r="D20">
            <v>2002</v>
          </cell>
          <cell r="E20" t="str">
            <v>Masters</v>
          </cell>
        </row>
        <row r="21">
          <cell r="D21">
            <v>2001</v>
          </cell>
          <cell r="E21" t="str">
            <v>Masters</v>
          </cell>
        </row>
        <row r="22">
          <cell r="D22">
            <v>2000</v>
          </cell>
          <cell r="E22" t="str">
            <v>Masters</v>
          </cell>
        </row>
        <row r="23">
          <cell r="D23">
            <v>1999</v>
          </cell>
          <cell r="E23" t="str">
            <v>Masters</v>
          </cell>
        </row>
        <row r="24">
          <cell r="D24">
            <v>1998</v>
          </cell>
          <cell r="E24" t="str">
            <v>Masters</v>
          </cell>
        </row>
        <row r="25">
          <cell r="D25">
            <v>1997</v>
          </cell>
          <cell r="E25" t="str">
            <v>Masters</v>
          </cell>
        </row>
        <row r="26">
          <cell r="D26">
            <v>1996</v>
          </cell>
          <cell r="E26" t="str">
            <v>Masters</v>
          </cell>
        </row>
        <row r="27">
          <cell r="D27">
            <v>1995</v>
          </cell>
          <cell r="E27" t="str">
            <v>Masters</v>
          </cell>
        </row>
        <row r="28">
          <cell r="D28">
            <v>1994</v>
          </cell>
          <cell r="E28" t="str">
            <v>Masters</v>
          </cell>
        </row>
        <row r="29">
          <cell r="D29">
            <v>1993</v>
          </cell>
          <cell r="E29" t="str">
            <v>Masters</v>
          </cell>
        </row>
        <row r="30">
          <cell r="D30">
            <v>1992</v>
          </cell>
          <cell r="E30" t="str">
            <v>Masters</v>
          </cell>
        </row>
        <row r="31">
          <cell r="D31">
            <v>1991</v>
          </cell>
          <cell r="E31" t="str">
            <v>Masters</v>
          </cell>
        </row>
        <row r="32">
          <cell r="D32">
            <v>1990</v>
          </cell>
          <cell r="E32" t="str">
            <v>Masters</v>
          </cell>
        </row>
        <row r="33">
          <cell r="D33">
            <v>1989</v>
          </cell>
          <cell r="E33" t="str">
            <v>Masters</v>
          </cell>
        </row>
        <row r="34">
          <cell r="D34">
            <v>1988</v>
          </cell>
          <cell r="E34" t="str">
            <v>Masters</v>
          </cell>
        </row>
        <row r="35">
          <cell r="D35">
            <v>1987</v>
          </cell>
          <cell r="E35" t="str">
            <v>Masters</v>
          </cell>
        </row>
        <row r="36">
          <cell r="D36">
            <v>1986</v>
          </cell>
          <cell r="E36" t="str">
            <v>Masters</v>
          </cell>
        </row>
        <row r="37">
          <cell r="D37">
            <v>1985</v>
          </cell>
          <cell r="E37" t="str">
            <v>Masters</v>
          </cell>
        </row>
        <row r="38">
          <cell r="D38">
            <v>1984</v>
          </cell>
          <cell r="E38" t="str">
            <v>Oldies</v>
          </cell>
        </row>
        <row r="39">
          <cell r="D39">
            <v>1983</v>
          </cell>
          <cell r="E39" t="str">
            <v>Oldies</v>
          </cell>
        </row>
        <row r="40">
          <cell r="D40">
            <v>1982</v>
          </cell>
          <cell r="E40" t="str">
            <v>Oldies</v>
          </cell>
        </row>
        <row r="41">
          <cell r="D41">
            <v>1981</v>
          </cell>
          <cell r="E41" t="str">
            <v>Oldies</v>
          </cell>
        </row>
        <row r="42">
          <cell r="D42">
            <v>1980</v>
          </cell>
          <cell r="E42" t="str">
            <v>Oldies</v>
          </cell>
        </row>
        <row r="43">
          <cell r="D43">
            <v>1979</v>
          </cell>
          <cell r="E43" t="str">
            <v>Oldies</v>
          </cell>
        </row>
        <row r="44">
          <cell r="D44">
            <v>1978</v>
          </cell>
          <cell r="E44" t="str">
            <v>Oldies</v>
          </cell>
        </row>
        <row r="45">
          <cell r="D45">
            <v>1977</v>
          </cell>
          <cell r="E45" t="str">
            <v>Oldies</v>
          </cell>
        </row>
        <row r="46">
          <cell r="D46">
            <v>1976</v>
          </cell>
          <cell r="E46" t="str">
            <v>Oldies</v>
          </cell>
        </row>
        <row r="47">
          <cell r="D47">
            <v>1975</v>
          </cell>
          <cell r="E47" t="str">
            <v>Oldies</v>
          </cell>
        </row>
        <row r="48">
          <cell r="D48">
            <v>1974</v>
          </cell>
          <cell r="E48" t="str">
            <v>Oldies</v>
          </cell>
        </row>
        <row r="49">
          <cell r="D49">
            <v>1973</v>
          </cell>
          <cell r="E49" t="str">
            <v>Oldies</v>
          </cell>
        </row>
        <row r="50">
          <cell r="D50">
            <v>1972</v>
          </cell>
          <cell r="E50" t="str">
            <v>Oldies</v>
          </cell>
        </row>
        <row r="51">
          <cell r="D51">
            <v>1971</v>
          </cell>
          <cell r="E51" t="str">
            <v>Oldies</v>
          </cell>
        </row>
        <row r="52">
          <cell r="D52">
            <v>1970</v>
          </cell>
          <cell r="E52" t="str">
            <v>Oldies</v>
          </cell>
        </row>
        <row r="53">
          <cell r="D53">
            <v>1969</v>
          </cell>
          <cell r="E53" t="str">
            <v>Oldies</v>
          </cell>
        </row>
        <row r="54">
          <cell r="D54">
            <v>1968</v>
          </cell>
          <cell r="E54" t="str">
            <v>Oldies</v>
          </cell>
        </row>
        <row r="55">
          <cell r="D55">
            <v>1967</v>
          </cell>
          <cell r="E55" t="str">
            <v>Oldies</v>
          </cell>
        </row>
        <row r="56">
          <cell r="D56">
            <v>1966</v>
          </cell>
          <cell r="E56" t="str">
            <v>Oldies</v>
          </cell>
        </row>
        <row r="57">
          <cell r="D57">
            <v>1965</v>
          </cell>
          <cell r="E57" t="str">
            <v>Oldies</v>
          </cell>
        </row>
        <row r="58">
          <cell r="D58">
            <v>1964</v>
          </cell>
          <cell r="E58" t="str">
            <v>Oldies</v>
          </cell>
        </row>
        <row r="59">
          <cell r="D59">
            <v>1963</v>
          </cell>
          <cell r="E59" t="str">
            <v>Oldies</v>
          </cell>
        </row>
        <row r="60">
          <cell r="D60">
            <v>1962</v>
          </cell>
          <cell r="E60" t="str">
            <v>Oldies</v>
          </cell>
        </row>
        <row r="61">
          <cell r="D61">
            <v>1961</v>
          </cell>
          <cell r="E61" t="str">
            <v>Oldies</v>
          </cell>
        </row>
        <row r="62">
          <cell r="D62">
            <v>1960</v>
          </cell>
          <cell r="E62" t="str">
            <v>Oldies</v>
          </cell>
        </row>
      </sheetData>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EA766B-66BD-4B15-AC20-FA8B09FC1623}" name="Meldeliste" displayName="Meldeliste" ref="A2:H197">
  <autoFilter ref="A2:H197" xr:uid="{2CEA766B-66BD-4B15-AC20-FA8B09FC1623}"/>
  <tableColumns count="8">
    <tableColumn id="1" xr3:uid="{F78FA446-D4EF-4943-B2DD-A2A982A7DA0B}" name="Verein"/>
    <tableColumn id="2" xr3:uid="{B1A83983-F284-4217-9877-F8EB817D7A4B}" name="Nachname"/>
    <tableColumn id="3" xr3:uid="{26AF6069-F20B-481C-A74A-6EF501D9E6AB}" name="Vorname "/>
    <tableColumn id="4" xr3:uid="{284AE5FB-4F0F-4AA9-A101-324F5FFA08AE}" name="Jahrgang "/>
    <tableColumn id="5" xr3:uid="{BC08099A-F947-4B02-AA0A-22BA5E4C0514}" name="Geschlecht "/>
    <tableColumn id="6" xr3:uid="{E05039A2-581E-498E-BC47-98458CDBB24E}" name="Name">
      <calculatedColumnFormula>B3&amp;", "&amp;C3</calculatedColumnFormula>
    </tableColumn>
    <tableColumn id="7" xr3:uid="{2B70C939-90BC-415F-88C3-2321D99325F9}" name="Wettbewerb">
      <calculatedColumnFormula>VLOOKUP(D3,[1]Berechnungen!D:E,2,0)</calculatedColumnFormula>
    </tableColumn>
    <tableColumn id="8" xr3:uid="{054F3719-F75D-4A0F-9397-A9A057DD6FC6}" name="Punkte_Gesamtwertung">
      <calculatedColumnFormula>VLOOKUP(F3,'[1]Gesamtwertung 2024'!H:I,2,0)</calculatedColumnFormula>
    </tableColumn>
  </tableColumns>
  <tableStyleInfo name="Meldeliste-style" showFirstColumn="1" showLastColumn="1"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8FEE7-C254-480C-9B3D-A181AA0106CE}">
  <dimension ref="A1:H209"/>
  <sheetViews>
    <sheetView tabSelected="1" topLeftCell="A112" workbookViewId="0">
      <selection activeCell="E148" sqref="B148:E151"/>
    </sheetView>
  </sheetViews>
  <sheetFormatPr baseColWidth="10" defaultRowHeight="14.5" x14ac:dyDescent="0.35"/>
  <cols>
    <col min="1" max="1" width="25.54296875" bestFit="1" customWidth="1"/>
    <col min="2" max="2" width="16.81640625" bestFit="1" customWidth="1"/>
    <col min="3" max="3" width="15.81640625" bestFit="1" customWidth="1"/>
    <col min="4" max="4" width="16" bestFit="1" customWidth="1"/>
    <col min="5" max="5" width="17.81640625" bestFit="1" customWidth="1"/>
    <col min="6" max="6" width="26.6328125" bestFit="1" customWidth="1"/>
    <col min="7" max="7" width="20" bestFit="1" customWidth="1"/>
    <col min="8" max="8" width="30.81640625" bestFit="1" customWidth="1"/>
  </cols>
  <sheetData>
    <row r="1" spans="1:8" ht="19" x14ac:dyDescent="0.35">
      <c r="A1" s="1"/>
      <c r="B1" s="17" t="s">
        <v>0</v>
      </c>
      <c r="C1" s="18"/>
      <c r="D1" s="18"/>
      <c r="E1" s="18"/>
      <c r="F1" s="2"/>
      <c r="G1" s="2"/>
      <c r="H1" s="2"/>
    </row>
    <row r="2" spans="1:8" ht="17" thickBot="1" x14ac:dyDescent="0.4">
      <c r="A2" s="3" t="s">
        <v>1</v>
      </c>
      <c r="B2" s="4" t="s">
        <v>2</v>
      </c>
      <c r="C2" s="4" t="s">
        <v>3</v>
      </c>
      <c r="D2" s="4" t="s">
        <v>4</v>
      </c>
      <c r="E2" s="4" t="s">
        <v>5</v>
      </c>
      <c r="F2" s="4" t="s">
        <v>6</v>
      </c>
      <c r="G2" s="4" t="s">
        <v>7</v>
      </c>
      <c r="H2" s="5" t="s">
        <v>8</v>
      </c>
    </row>
    <row r="3" spans="1:8" ht="16" thickBot="1" x14ac:dyDescent="0.4">
      <c r="A3" s="6" t="s">
        <v>9</v>
      </c>
      <c r="B3" s="7"/>
      <c r="C3" s="7"/>
      <c r="D3" s="8"/>
      <c r="E3" s="8"/>
      <c r="F3" s="9" t="str">
        <f t="shared" ref="F3:F197" si="0">B3&amp;", "&amp;C3</f>
        <v xml:space="preserve">, </v>
      </c>
      <c r="G3" s="9" t="e">
        <f>VLOOKUP(D3,[1]Berechnungen!D:E,2,0)</f>
        <v>#N/A</v>
      </c>
      <c r="H3" s="10" t="e">
        <f>VLOOKUP(F3,'[1]Gesamtwertung 2024'!H:I,2,0)</f>
        <v>#N/A</v>
      </c>
    </row>
    <row r="4" spans="1:8" ht="16" thickBot="1" x14ac:dyDescent="0.4">
      <c r="A4" s="6" t="s">
        <v>9</v>
      </c>
      <c r="B4" s="9"/>
      <c r="C4" s="9"/>
      <c r="D4" s="11"/>
      <c r="E4" s="11"/>
      <c r="F4" s="9" t="str">
        <f t="shared" si="0"/>
        <v xml:space="preserve">, </v>
      </c>
      <c r="G4" s="9" t="e">
        <f>VLOOKUP(D4,[1]Berechnungen!D:E,2,0)</f>
        <v>#N/A</v>
      </c>
      <c r="H4" s="10" t="e">
        <f>VLOOKUP(F4,'[1]Gesamtwertung 2024'!H:I,2,0)</f>
        <v>#N/A</v>
      </c>
    </row>
    <row r="5" spans="1:8" ht="16" thickBot="1" x14ac:dyDescent="0.4">
      <c r="A5" s="6" t="s">
        <v>9</v>
      </c>
      <c r="B5" s="9"/>
      <c r="C5" s="9"/>
      <c r="D5" s="12"/>
      <c r="E5" s="12"/>
      <c r="F5" s="9" t="str">
        <f t="shared" si="0"/>
        <v xml:space="preserve">, </v>
      </c>
      <c r="G5" s="9" t="e">
        <f>VLOOKUP(D5,[1]Berechnungen!D:E,2,0)</f>
        <v>#N/A</v>
      </c>
      <c r="H5" s="10" t="e">
        <f>VLOOKUP(F5,'[1]Gesamtwertung 2024'!H:I,2,0)</f>
        <v>#N/A</v>
      </c>
    </row>
    <row r="6" spans="1:8" ht="16" thickBot="1" x14ac:dyDescent="0.4">
      <c r="A6" s="6" t="s">
        <v>9</v>
      </c>
      <c r="B6" s="9"/>
      <c r="C6" s="9"/>
      <c r="D6" s="11"/>
      <c r="E6" s="11"/>
      <c r="F6" s="9" t="str">
        <f t="shared" si="0"/>
        <v xml:space="preserve">, </v>
      </c>
      <c r="G6" s="9" t="e">
        <f>VLOOKUP(D6,[1]Berechnungen!D:E,2,0)</f>
        <v>#N/A</v>
      </c>
      <c r="H6" s="10" t="e">
        <f>VLOOKUP(F6,'[1]Gesamtwertung 2024'!H:I,2,0)</f>
        <v>#N/A</v>
      </c>
    </row>
    <row r="7" spans="1:8" ht="16" thickBot="1" x14ac:dyDescent="0.4">
      <c r="A7" s="6" t="s">
        <v>9</v>
      </c>
      <c r="B7" s="9"/>
      <c r="C7" s="9"/>
      <c r="D7" s="12"/>
      <c r="E7" s="12"/>
      <c r="F7" s="9" t="str">
        <f t="shared" si="0"/>
        <v xml:space="preserve">, </v>
      </c>
      <c r="G7" s="9" t="e">
        <f>VLOOKUP(D7,[1]Berechnungen!D:E,2,0)</f>
        <v>#N/A</v>
      </c>
      <c r="H7" s="9" t="e">
        <f>VLOOKUP(F7,'[1]Gesamtwertung 2024'!H:I,2,0)</f>
        <v>#N/A</v>
      </c>
    </row>
    <row r="8" spans="1:8" ht="16" thickBot="1" x14ac:dyDescent="0.4">
      <c r="A8" s="6" t="s">
        <v>9</v>
      </c>
      <c r="B8" s="9"/>
      <c r="C8" s="9"/>
      <c r="D8" s="11"/>
      <c r="E8" s="11"/>
      <c r="F8" s="9" t="str">
        <f t="shared" si="0"/>
        <v xml:space="preserve">, </v>
      </c>
      <c r="G8" s="9" t="e">
        <f>VLOOKUP(D8,[1]Berechnungen!D:E,2,0)</f>
        <v>#N/A</v>
      </c>
      <c r="H8" s="9" t="e">
        <f>VLOOKUP(F8,'[1]Gesamtwertung 2024'!H:I,2,0)</f>
        <v>#N/A</v>
      </c>
    </row>
    <row r="9" spans="1:8" ht="16" thickBot="1" x14ac:dyDescent="0.4">
      <c r="A9" s="6" t="s">
        <v>9</v>
      </c>
      <c r="B9" s="9"/>
      <c r="C9" s="9"/>
      <c r="E9" s="12"/>
      <c r="F9" s="9" t="str">
        <f t="shared" si="0"/>
        <v xml:space="preserve">, </v>
      </c>
      <c r="G9" s="9" t="e">
        <f>VLOOKUP(D9,[1]Berechnungen!D:E,2,0)</f>
        <v>#N/A</v>
      </c>
      <c r="H9" s="9" t="e">
        <f>VLOOKUP(F9,'[1]Gesamtwertung 2024'!H:I,2,0)</f>
        <v>#N/A</v>
      </c>
    </row>
    <row r="10" spans="1:8" ht="16" thickBot="1" x14ac:dyDescent="0.4">
      <c r="A10" s="6" t="s">
        <v>9</v>
      </c>
      <c r="B10" s="9"/>
      <c r="C10" s="9"/>
      <c r="D10" s="11"/>
      <c r="E10" s="11"/>
      <c r="F10" s="9" t="str">
        <f t="shared" si="0"/>
        <v xml:space="preserve">, </v>
      </c>
      <c r="G10" s="9" t="e">
        <f>VLOOKUP(D10,[1]Berechnungen!D:E,2,0)</f>
        <v>#N/A</v>
      </c>
      <c r="H10" s="9" t="e">
        <f>VLOOKUP(F10,'[1]Gesamtwertung 2024'!H:I,2,0)</f>
        <v>#N/A</v>
      </c>
    </row>
    <row r="11" spans="1:8" ht="16" thickBot="1" x14ac:dyDescent="0.4">
      <c r="A11" s="6" t="s">
        <v>9</v>
      </c>
      <c r="B11" s="9"/>
      <c r="C11" s="9"/>
      <c r="D11" s="12"/>
      <c r="E11" s="12"/>
      <c r="F11" s="9" t="str">
        <f t="shared" si="0"/>
        <v xml:space="preserve">, </v>
      </c>
      <c r="G11" s="9" t="e">
        <f>VLOOKUP(D11,[1]Berechnungen!D:E,2,0)</f>
        <v>#N/A</v>
      </c>
      <c r="H11" s="9" t="e">
        <f>VLOOKUP(F11,'[1]Gesamtwertung 2024'!H:I,2,0)</f>
        <v>#N/A</v>
      </c>
    </row>
    <row r="12" spans="1:8" ht="16" thickBot="1" x14ac:dyDescent="0.4">
      <c r="A12" s="6" t="s">
        <v>9</v>
      </c>
      <c r="B12" s="9"/>
      <c r="C12" s="9"/>
      <c r="D12" s="11"/>
      <c r="E12" s="11"/>
      <c r="F12" s="9" t="str">
        <f t="shared" si="0"/>
        <v xml:space="preserve">, </v>
      </c>
      <c r="G12" s="9" t="e">
        <f>VLOOKUP(D12,[1]Berechnungen!D:E,2,0)</f>
        <v>#N/A</v>
      </c>
      <c r="H12" s="9" t="e">
        <f>VLOOKUP(F12,'[1]Gesamtwertung 2024'!H:I,2,0)</f>
        <v>#N/A</v>
      </c>
    </row>
    <row r="13" spans="1:8" ht="16" thickBot="1" x14ac:dyDescent="0.4">
      <c r="A13" s="6" t="s">
        <v>9</v>
      </c>
      <c r="B13" s="9"/>
      <c r="C13" s="9"/>
      <c r="D13" s="12"/>
      <c r="E13" s="12"/>
      <c r="F13" s="9" t="str">
        <f t="shared" si="0"/>
        <v xml:space="preserve">, </v>
      </c>
      <c r="G13" s="9" t="e">
        <f>VLOOKUP(D13,[1]Berechnungen!D:E,2,0)</f>
        <v>#N/A</v>
      </c>
      <c r="H13" s="9" t="e">
        <f>VLOOKUP(F13,'[1]Gesamtwertung 2024'!H:I,2,0)</f>
        <v>#N/A</v>
      </c>
    </row>
    <row r="14" spans="1:8" ht="16" thickBot="1" x14ac:dyDescent="0.4">
      <c r="A14" s="6" t="s">
        <v>9</v>
      </c>
      <c r="B14" s="9"/>
      <c r="C14" s="9"/>
      <c r="D14" s="11"/>
      <c r="E14" s="11"/>
      <c r="F14" s="9" t="str">
        <f t="shared" si="0"/>
        <v xml:space="preserve">, </v>
      </c>
      <c r="G14" s="9" t="e">
        <f>VLOOKUP(D14,[1]Berechnungen!D:E,2,0)</f>
        <v>#N/A</v>
      </c>
      <c r="H14" s="9" t="e">
        <f>VLOOKUP(F14,'[1]Gesamtwertung 2024'!H:I,2,0)</f>
        <v>#N/A</v>
      </c>
    </row>
    <row r="15" spans="1:8" ht="16" thickBot="1" x14ac:dyDescent="0.4">
      <c r="A15" s="6" t="s">
        <v>9</v>
      </c>
      <c r="B15" s="9"/>
      <c r="C15" s="9"/>
      <c r="D15" s="12"/>
      <c r="E15" s="12"/>
      <c r="F15" s="9" t="str">
        <f t="shared" si="0"/>
        <v xml:space="preserve">, </v>
      </c>
      <c r="G15" s="9" t="e">
        <f>VLOOKUP(D15,[1]Berechnungen!D:E,2,0)</f>
        <v>#N/A</v>
      </c>
      <c r="H15" s="9" t="e">
        <f>VLOOKUP(F15,'[1]Gesamtwertung 2024'!H:I,2,0)</f>
        <v>#N/A</v>
      </c>
    </row>
    <row r="16" spans="1:8" ht="16" thickBot="1" x14ac:dyDescent="0.4">
      <c r="A16" s="6" t="s">
        <v>9</v>
      </c>
      <c r="B16" s="9"/>
      <c r="C16" s="9"/>
      <c r="D16" s="11"/>
      <c r="E16" s="11"/>
      <c r="F16" s="9" t="str">
        <f t="shared" si="0"/>
        <v xml:space="preserve">, </v>
      </c>
      <c r="G16" s="9" t="e">
        <f>VLOOKUP(D16,[1]Berechnungen!D:E,2,0)</f>
        <v>#N/A</v>
      </c>
      <c r="H16" s="9" t="e">
        <f>VLOOKUP(F16,'[1]Gesamtwertung 2024'!H:I,2,0)</f>
        <v>#N/A</v>
      </c>
    </row>
    <row r="17" spans="1:8" ht="16" thickBot="1" x14ac:dyDescent="0.4">
      <c r="A17" s="6" t="s">
        <v>9</v>
      </c>
      <c r="B17" s="9"/>
      <c r="C17" s="9"/>
      <c r="D17" s="12"/>
      <c r="E17" s="12"/>
      <c r="F17" s="9" t="str">
        <f t="shared" si="0"/>
        <v xml:space="preserve">, </v>
      </c>
      <c r="G17" s="9" t="e">
        <f>VLOOKUP(D17,[1]Berechnungen!D:E,2,0)</f>
        <v>#N/A</v>
      </c>
      <c r="H17" s="9" t="e">
        <f>VLOOKUP(F17,'[1]Gesamtwertung 2024'!H:I,2,0)</f>
        <v>#N/A</v>
      </c>
    </row>
    <row r="18" spans="1:8" ht="16" thickBot="1" x14ac:dyDescent="0.4">
      <c r="A18" s="6" t="s">
        <v>9</v>
      </c>
      <c r="B18" s="9"/>
      <c r="C18" s="9"/>
      <c r="D18" s="11"/>
      <c r="E18" s="11"/>
      <c r="F18" s="9" t="str">
        <f t="shared" si="0"/>
        <v xml:space="preserve">, </v>
      </c>
      <c r="G18" s="9" t="e">
        <f>VLOOKUP(D18,[1]Berechnungen!D:E,2,0)</f>
        <v>#N/A</v>
      </c>
      <c r="H18" s="9" t="e">
        <f>VLOOKUP(F18,'[1]Gesamtwertung 2024'!H:I,2,0)</f>
        <v>#N/A</v>
      </c>
    </row>
    <row r="19" spans="1:8" ht="16" thickBot="1" x14ac:dyDescent="0.4">
      <c r="A19" s="6" t="s">
        <v>9</v>
      </c>
      <c r="B19" s="9"/>
      <c r="C19" s="9"/>
      <c r="D19" s="12"/>
      <c r="E19" s="12"/>
      <c r="F19" s="9" t="str">
        <f t="shared" si="0"/>
        <v xml:space="preserve">, </v>
      </c>
      <c r="G19" s="9" t="e">
        <f>VLOOKUP(D19,[1]Berechnungen!D:E,2,0)</f>
        <v>#N/A</v>
      </c>
      <c r="H19" s="9" t="e">
        <f>VLOOKUP(F19,'[1]Gesamtwertung 2024'!H:I,2,0)</f>
        <v>#N/A</v>
      </c>
    </row>
    <row r="20" spans="1:8" ht="16" thickBot="1" x14ac:dyDescent="0.4">
      <c r="A20" s="6" t="s">
        <v>9</v>
      </c>
      <c r="B20" s="9"/>
      <c r="C20" s="9"/>
      <c r="D20" s="11"/>
      <c r="E20" s="11"/>
      <c r="F20" s="9" t="str">
        <f t="shared" si="0"/>
        <v xml:space="preserve">, </v>
      </c>
      <c r="G20" s="9" t="e">
        <f>VLOOKUP(D20,[1]Berechnungen!D:E,2,0)</f>
        <v>#N/A</v>
      </c>
      <c r="H20" s="9" t="e">
        <f>VLOOKUP(F20,'[1]Gesamtwertung 2024'!H:I,2,0)</f>
        <v>#N/A</v>
      </c>
    </row>
    <row r="21" spans="1:8" ht="16" thickBot="1" x14ac:dyDescent="0.4">
      <c r="A21" s="6" t="s">
        <v>9</v>
      </c>
      <c r="B21" s="9"/>
      <c r="C21" s="9"/>
      <c r="D21" s="12"/>
      <c r="E21" s="12"/>
      <c r="F21" s="9" t="str">
        <f t="shared" si="0"/>
        <v xml:space="preserve">, </v>
      </c>
      <c r="G21" s="9" t="e">
        <f>VLOOKUP(D21,[1]Berechnungen!D:E,2,0)</f>
        <v>#N/A</v>
      </c>
      <c r="H21" s="9" t="e">
        <f>VLOOKUP(F21,'[1]Gesamtwertung 2024'!H:I,2,0)</f>
        <v>#N/A</v>
      </c>
    </row>
    <row r="22" spans="1:8" ht="16" thickBot="1" x14ac:dyDescent="0.4">
      <c r="A22" s="6" t="s">
        <v>9</v>
      </c>
      <c r="B22" s="9"/>
      <c r="C22" s="9"/>
      <c r="D22" s="11"/>
      <c r="E22" s="11"/>
      <c r="F22" s="9" t="str">
        <f t="shared" si="0"/>
        <v xml:space="preserve">, </v>
      </c>
      <c r="G22" s="9" t="e">
        <f>VLOOKUP(D22,[1]Berechnungen!D:E,2,0)</f>
        <v>#N/A</v>
      </c>
      <c r="H22" s="9" t="e">
        <f>VLOOKUP(F22,'[1]Gesamtwertung 2024'!H:I,2,0)</f>
        <v>#N/A</v>
      </c>
    </row>
    <row r="23" spans="1:8" ht="16" thickBot="1" x14ac:dyDescent="0.4">
      <c r="A23" s="6" t="s">
        <v>9</v>
      </c>
      <c r="B23" s="9"/>
      <c r="C23" s="9"/>
      <c r="D23" s="12"/>
      <c r="E23" s="12"/>
      <c r="F23" s="9" t="str">
        <f t="shared" si="0"/>
        <v xml:space="preserve">, </v>
      </c>
      <c r="G23" s="9" t="e">
        <f>VLOOKUP(D23,[1]Berechnungen!D:E,2,0)</f>
        <v>#N/A</v>
      </c>
      <c r="H23" s="9" t="e">
        <f>VLOOKUP(F23,'[1]Gesamtwertung 2024'!H:I,2,0)</f>
        <v>#N/A</v>
      </c>
    </row>
    <row r="24" spans="1:8" ht="16" thickBot="1" x14ac:dyDescent="0.4">
      <c r="A24" s="6" t="s">
        <v>9</v>
      </c>
      <c r="B24" s="9"/>
      <c r="C24" s="9"/>
      <c r="D24" s="11"/>
      <c r="E24" s="11"/>
      <c r="F24" s="9" t="str">
        <f t="shared" si="0"/>
        <v xml:space="preserve">, </v>
      </c>
      <c r="G24" s="9" t="e">
        <f>VLOOKUP(D24,[1]Berechnungen!D:E,2,0)</f>
        <v>#N/A</v>
      </c>
      <c r="H24" s="9" t="e">
        <f>VLOOKUP(F24,'[1]Gesamtwertung 2024'!H:I,2,0)</f>
        <v>#N/A</v>
      </c>
    </row>
    <row r="25" spans="1:8" ht="16" thickBot="1" x14ac:dyDescent="0.4">
      <c r="A25" s="6" t="s">
        <v>9</v>
      </c>
      <c r="B25" s="9"/>
      <c r="C25" s="9"/>
      <c r="D25" s="12"/>
      <c r="E25" s="12"/>
      <c r="F25" s="9" t="str">
        <f t="shared" si="0"/>
        <v xml:space="preserve">, </v>
      </c>
      <c r="G25" s="9" t="e">
        <f>VLOOKUP(D25,[1]Berechnungen!D:E,2,0)</f>
        <v>#N/A</v>
      </c>
      <c r="H25" s="9" t="e">
        <f>VLOOKUP(F25,'[1]Gesamtwertung 2024'!H:I,2,0)</f>
        <v>#N/A</v>
      </c>
    </row>
    <row r="26" spans="1:8" ht="16" thickBot="1" x14ac:dyDescent="0.4">
      <c r="A26" s="6" t="s">
        <v>9</v>
      </c>
      <c r="B26" s="9"/>
      <c r="C26" s="9"/>
      <c r="D26" s="11"/>
      <c r="E26" s="11"/>
      <c r="F26" s="9" t="str">
        <f t="shared" si="0"/>
        <v xml:space="preserve">, </v>
      </c>
      <c r="G26" s="9" t="e">
        <f>VLOOKUP(D26,[1]Berechnungen!D:E,2,0)</f>
        <v>#N/A</v>
      </c>
      <c r="H26" s="9" t="e">
        <f>VLOOKUP(F26,'[1]Gesamtwertung 2024'!H:I,2,0)</f>
        <v>#N/A</v>
      </c>
    </row>
    <row r="27" spans="1:8" ht="16" thickBot="1" x14ac:dyDescent="0.4">
      <c r="A27" s="6" t="s">
        <v>9</v>
      </c>
      <c r="B27" s="9"/>
      <c r="C27" s="9"/>
      <c r="D27" s="12"/>
      <c r="E27" s="12"/>
      <c r="F27" s="9" t="str">
        <f t="shared" si="0"/>
        <v xml:space="preserve">, </v>
      </c>
      <c r="G27" s="9" t="e">
        <f>VLOOKUP(D27,[1]Berechnungen!D:E,2,0)</f>
        <v>#N/A</v>
      </c>
      <c r="H27" s="9" t="e">
        <f>VLOOKUP(F27,'[1]Gesamtwertung 2024'!H:I,2,0)</f>
        <v>#N/A</v>
      </c>
    </row>
    <row r="28" spans="1:8" ht="16" thickBot="1" x14ac:dyDescent="0.4">
      <c r="A28" s="6" t="s">
        <v>9</v>
      </c>
      <c r="B28" s="9"/>
      <c r="C28" s="9"/>
      <c r="D28" s="11"/>
      <c r="E28" s="11"/>
      <c r="F28" s="9" t="str">
        <f t="shared" si="0"/>
        <v xml:space="preserve">, </v>
      </c>
      <c r="G28" s="9" t="e">
        <f>VLOOKUP(D28,[1]Berechnungen!D:E,2,0)</f>
        <v>#N/A</v>
      </c>
      <c r="H28" s="9" t="e">
        <f>VLOOKUP(F28,'[1]Gesamtwertung 2024'!H:I,2,0)</f>
        <v>#N/A</v>
      </c>
    </row>
    <row r="29" spans="1:8" ht="16" thickBot="1" x14ac:dyDescent="0.4">
      <c r="A29" s="6" t="s">
        <v>9</v>
      </c>
      <c r="B29" s="9"/>
      <c r="C29" s="9"/>
      <c r="D29" s="12"/>
      <c r="E29" s="12"/>
      <c r="F29" s="9" t="str">
        <f t="shared" si="0"/>
        <v xml:space="preserve">, </v>
      </c>
      <c r="G29" s="9" t="e">
        <f>VLOOKUP(D29,[1]Berechnungen!D:E,2,0)</f>
        <v>#N/A</v>
      </c>
      <c r="H29" s="9" t="e">
        <f>VLOOKUP(F29,'[1]Gesamtwertung 2024'!H:I,2,0)</f>
        <v>#N/A</v>
      </c>
    </row>
    <row r="30" spans="1:8" ht="16" thickBot="1" x14ac:dyDescent="0.4">
      <c r="A30" s="6" t="s">
        <v>9</v>
      </c>
      <c r="B30" s="9"/>
      <c r="C30" s="9"/>
      <c r="D30" s="11"/>
      <c r="E30" s="11"/>
      <c r="F30" s="9" t="str">
        <f t="shared" si="0"/>
        <v xml:space="preserve">, </v>
      </c>
      <c r="G30" s="9" t="e">
        <f>VLOOKUP(D30,[1]Berechnungen!D:E,2,0)</f>
        <v>#N/A</v>
      </c>
      <c r="H30" s="9" t="e">
        <f>VLOOKUP(F30,'[1]Gesamtwertung 2024'!H:I,2,0)</f>
        <v>#N/A</v>
      </c>
    </row>
    <row r="31" spans="1:8" ht="16" thickBot="1" x14ac:dyDescent="0.4">
      <c r="A31" s="6" t="s">
        <v>9</v>
      </c>
      <c r="B31" s="9"/>
      <c r="C31" s="9"/>
      <c r="D31" s="12"/>
      <c r="E31" s="12"/>
      <c r="F31" s="9" t="str">
        <f t="shared" si="0"/>
        <v xml:space="preserve">, </v>
      </c>
      <c r="G31" s="9" t="e">
        <f>VLOOKUP(D31,[1]Berechnungen!D:E,2,0)</f>
        <v>#N/A</v>
      </c>
      <c r="H31" s="9" t="e">
        <f>VLOOKUP(F31,'[1]Gesamtwertung 2024'!H:I,2,0)</f>
        <v>#N/A</v>
      </c>
    </row>
    <row r="32" spans="1:8" ht="16" thickBot="1" x14ac:dyDescent="0.4">
      <c r="A32" s="6" t="s">
        <v>9</v>
      </c>
      <c r="B32" s="9"/>
      <c r="C32" s="9"/>
      <c r="D32" s="11"/>
      <c r="E32" s="11"/>
      <c r="F32" s="9" t="str">
        <f t="shared" si="0"/>
        <v xml:space="preserve">, </v>
      </c>
      <c r="G32" s="9" t="e">
        <f>VLOOKUP(D32,[1]Berechnungen!D:E,2,0)</f>
        <v>#N/A</v>
      </c>
      <c r="H32" s="9" t="e">
        <f>VLOOKUP(F32,'[1]Gesamtwertung 2024'!H:I,2,0)</f>
        <v>#N/A</v>
      </c>
    </row>
    <row r="33" spans="1:8" ht="16" thickBot="1" x14ac:dyDescent="0.4">
      <c r="A33" s="6" t="s">
        <v>9</v>
      </c>
      <c r="B33" s="9"/>
      <c r="C33" s="9"/>
      <c r="D33" s="12"/>
      <c r="E33" s="12"/>
      <c r="F33" s="9" t="str">
        <f t="shared" si="0"/>
        <v xml:space="preserve">, </v>
      </c>
      <c r="G33" s="9" t="e">
        <f>VLOOKUP(D33,[1]Berechnungen!D:E,2,0)</f>
        <v>#N/A</v>
      </c>
      <c r="H33" s="9" t="e">
        <f>VLOOKUP(F33,'[1]Gesamtwertung 2024'!H:I,2,0)</f>
        <v>#N/A</v>
      </c>
    </row>
    <row r="34" spans="1:8" ht="16" thickBot="1" x14ac:dyDescent="0.4">
      <c r="A34" s="6" t="s">
        <v>9</v>
      </c>
      <c r="B34" s="9"/>
      <c r="C34" s="9"/>
      <c r="D34" s="11"/>
      <c r="E34" s="11"/>
      <c r="F34" s="9" t="str">
        <f t="shared" si="0"/>
        <v xml:space="preserve">, </v>
      </c>
      <c r="G34" s="9" t="e">
        <f>VLOOKUP(D34,[1]Berechnungen!D:E,2,0)</f>
        <v>#N/A</v>
      </c>
      <c r="H34" s="9" t="e">
        <f>VLOOKUP(F34,'[1]Gesamtwertung 2024'!H:I,2,0)</f>
        <v>#N/A</v>
      </c>
    </row>
    <row r="35" spans="1:8" ht="16" thickBot="1" x14ac:dyDescent="0.4">
      <c r="A35" s="6" t="s">
        <v>9</v>
      </c>
      <c r="B35" s="9"/>
      <c r="C35" s="9"/>
      <c r="D35" s="12"/>
      <c r="E35" s="12"/>
      <c r="F35" s="9" t="str">
        <f t="shared" si="0"/>
        <v xml:space="preserve">, </v>
      </c>
      <c r="G35" s="9" t="e">
        <f>VLOOKUP(D35,[1]Berechnungen!D:E,2,0)</f>
        <v>#N/A</v>
      </c>
      <c r="H35" s="9" t="e">
        <f>VLOOKUP(F35,'[1]Gesamtwertung 2024'!H:I,2,0)</f>
        <v>#N/A</v>
      </c>
    </row>
    <row r="36" spans="1:8" ht="16" thickBot="1" x14ac:dyDescent="0.4">
      <c r="A36" s="6" t="s">
        <v>9</v>
      </c>
      <c r="B36" s="9"/>
      <c r="C36" s="9"/>
      <c r="D36" s="11"/>
      <c r="E36" s="11"/>
      <c r="F36" s="9" t="str">
        <f t="shared" si="0"/>
        <v xml:space="preserve">, </v>
      </c>
      <c r="G36" s="9" t="e">
        <f>VLOOKUP(D36,[1]Berechnungen!D:E,2,0)</f>
        <v>#N/A</v>
      </c>
      <c r="H36" s="9" t="e">
        <f>VLOOKUP(F36,'[1]Gesamtwertung 2024'!H:I,2,0)</f>
        <v>#N/A</v>
      </c>
    </row>
    <row r="37" spans="1:8" ht="16" thickBot="1" x14ac:dyDescent="0.4">
      <c r="A37" s="6" t="s">
        <v>9</v>
      </c>
      <c r="B37" s="9"/>
      <c r="C37" s="9"/>
      <c r="D37" s="12"/>
      <c r="E37" s="12"/>
      <c r="F37" s="9" t="str">
        <f t="shared" si="0"/>
        <v xml:space="preserve">, </v>
      </c>
      <c r="G37" s="9" t="e">
        <f>VLOOKUP(D37,[1]Berechnungen!D:E,2,0)</f>
        <v>#N/A</v>
      </c>
      <c r="H37" s="9" t="e">
        <f>VLOOKUP(F37,'[1]Gesamtwertung 2024'!H:I,2,0)</f>
        <v>#N/A</v>
      </c>
    </row>
    <row r="38" spans="1:8" ht="16" thickBot="1" x14ac:dyDescent="0.4">
      <c r="A38" s="6" t="s">
        <v>10</v>
      </c>
      <c r="B38" s="9"/>
      <c r="C38" s="9"/>
      <c r="D38" s="11"/>
      <c r="E38" s="11"/>
      <c r="F38" s="9" t="str">
        <f t="shared" si="0"/>
        <v xml:space="preserve">, </v>
      </c>
      <c r="G38" s="9" t="e">
        <f>VLOOKUP(D38,[1]Berechnungen!D:E,2,0)</f>
        <v>#N/A</v>
      </c>
      <c r="H38" s="10" t="e">
        <f>VLOOKUP(F38,'[1]Gesamtwertung 2024'!H:I,2,0)</f>
        <v>#N/A</v>
      </c>
    </row>
    <row r="39" spans="1:8" ht="16" thickBot="1" x14ac:dyDescent="0.4">
      <c r="A39" s="6" t="s">
        <v>10</v>
      </c>
      <c r="B39" s="9"/>
      <c r="C39" s="9"/>
      <c r="D39" s="12"/>
      <c r="E39" s="12"/>
      <c r="F39" s="9" t="str">
        <f t="shared" si="0"/>
        <v xml:space="preserve">, </v>
      </c>
      <c r="G39" s="9" t="e">
        <f>VLOOKUP(D39,[1]Berechnungen!D:E,2,0)</f>
        <v>#N/A</v>
      </c>
      <c r="H39" s="10" t="e">
        <f>VLOOKUP(F39,'[1]Gesamtwertung 2024'!H:I,2,0)</f>
        <v>#N/A</v>
      </c>
    </row>
    <row r="40" spans="1:8" ht="16" thickBot="1" x14ac:dyDescent="0.4">
      <c r="A40" s="6" t="s">
        <v>10</v>
      </c>
      <c r="B40" s="9"/>
      <c r="C40" s="9"/>
      <c r="D40" s="11"/>
      <c r="E40" s="11"/>
      <c r="F40" s="9" t="str">
        <f t="shared" si="0"/>
        <v xml:space="preserve">, </v>
      </c>
      <c r="G40" s="9" t="e">
        <f>VLOOKUP(D40,[1]Berechnungen!D:E,2,0)</f>
        <v>#N/A</v>
      </c>
      <c r="H40" s="10" t="e">
        <f>VLOOKUP(F40,'[1]Gesamtwertung 2024'!H:I,2,0)</f>
        <v>#N/A</v>
      </c>
    </row>
    <row r="41" spans="1:8" ht="16" thickBot="1" x14ac:dyDescent="0.4">
      <c r="A41" s="6" t="s">
        <v>10</v>
      </c>
      <c r="B41" s="9"/>
      <c r="C41" s="9"/>
      <c r="D41" s="12"/>
      <c r="E41" s="12"/>
      <c r="F41" s="9" t="str">
        <f t="shared" si="0"/>
        <v xml:space="preserve">, </v>
      </c>
      <c r="G41" s="9" t="e">
        <f>VLOOKUP(D41,[1]Berechnungen!D:E,2,0)</f>
        <v>#N/A</v>
      </c>
      <c r="H41" s="10" t="e">
        <f>VLOOKUP(F41,'[1]Gesamtwertung 2024'!H:I,2,0)</f>
        <v>#N/A</v>
      </c>
    </row>
    <row r="42" spans="1:8" ht="16" thickBot="1" x14ac:dyDescent="0.4">
      <c r="A42" s="6" t="s">
        <v>10</v>
      </c>
      <c r="B42" s="9"/>
      <c r="C42" s="9"/>
      <c r="D42" s="11"/>
      <c r="E42" s="11"/>
      <c r="F42" s="9" t="str">
        <f t="shared" si="0"/>
        <v xml:space="preserve">, </v>
      </c>
      <c r="G42" s="9" t="e">
        <f>VLOOKUP(D42,[1]Berechnungen!D:E,2,0)</f>
        <v>#N/A</v>
      </c>
      <c r="H42" s="10" t="e">
        <f>VLOOKUP(F42,'[1]Gesamtwertung 2024'!H:I,2,0)</f>
        <v>#N/A</v>
      </c>
    </row>
    <row r="43" spans="1:8" ht="16" thickBot="1" x14ac:dyDescent="0.4">
      <c r="A43" s="6" t="s">
        <v>10</v>
      </c>
      <c r="B43" s="9"/>
      <c r="C43" s="9"/>
      <c r="D43" s="12"/>
      <c r="E43" s="12"/>
      <c r="F43" s="9" t="str">
        <f t="shared" si="0"/>
        <v xml:space="preserve">, </v>
      </c>
      <c r="G43" s="9" t="e">
        <f>VLOOKUP(D43,[1]Berechnungen!D:E,2,0)</f>
        <v>#N/A</v>
      </c>
      <c r="H43" s="9" t="e">
        <f>VLOOKUP(F43,'[1]Gesamtwertung 2024'!H:I,2,0)</f>
        <v>#N/A</v>
      </c>
    </row>
    <row r="44" spans="1:8" ht="16" thickBot="1" x14ac:dyDescent="0.4">
      <c r="A44" s="6" t="s">
        <v>10</v>
      </c>
      <c r="B44" s="9"/>
      <c r="C44" s="9"/>
      <c r="D44" s="11"/>
      <c r="E44" s="11"/>
      <c r="F44" s="9" t="str">
        <f t="shared" si="0"/>
        <v xml:space="preserve">, </v>
      </c>
      <c r="G44" s="9" t="e">
        <f>VLOOKUP(D44,[1]Berechnungen!D:E,2,0)</f>
        <v>#N/A</v>
      </c>
      <c r="H44" s="9" t="e">
        <f>VLOOKUP(F44,'[1]Gesamtwertung 2024'!H:I,2,0)</f>
        <v>#N/A</v>
      </c>
    </row>
    <row r="45" spans="1:8" ht="16" thickBot="1" x14ac:dyDescent="0.4">
      <c r="A45" s="6" t="s">
        <v>10</v>
      </c>
      <c r="B45" s="9"/>
      <c r="C45" s="9"/>
      <c r="D45" s="12"/>
      <c r="E45" s="12"/>
      <c r="F45" s="9" t="str">
        <f t="shared" si="0"/>
        <v xml:space="preserve">, </v>
      </c>
      <c r="G45" s="9" t="e">
        <f>VLOOKUP(D45,[1]Berechnungen!D:E,2,0)</f>
        <v>#N/A</v>
      </c>
      <c r="H45" s="9" t="e">
        <f>VLOOKUP(F45,'[1]Gesamtwertung 2024'!H:I,2,0)</f>
        <v>#N/A</v>
      </c>
    </row>
    <row r="46" spans="1:8" ht="16" thickBot="1" x14ac:dyDescent="0.4">
      <c r="A46" s="6" t="s">
        <v>10</v>
      </c>
      <c r="B46" s="9"/>
      <c r="C46" s="9"/>
      <c r="D46" s="11"/>
      <c r="E46" s="11"/>
      <c r="F46" s="9" t="str">
        <f t="shared" si="0"/>
        <v xml:space="preserve">, </v>
      </c>
      <c r="G46" s="9" t="e">
        <f>VLOOKUP(D46,[1]Berechnungen!D:E,2,0)</f>
        <v>#N/A</v>
      </c>
      <c r="H46" s="9" t="e">
        <f>VLOOKUP(F46,'[1]Gesamtwertung 2024'!H:I,2,0)</f>
        <v>#N/A</v>
      </c>
    </row>
    <row r="47" spans="1:8" ht="16" thickBot="1" x14ac:dyDescent="0.4">
      <c r="A47" s="6" t="s">
        <v>10</v>
      </c>
      <c r="B47" s="9"/>
      <c r="C47" s="9"/>
      <c r="D47" s="12"/>
      <c r="E47" s="12"/>
      <c r="F47" s="9" t="str">
        <f t="shared" si="0"/>
        <v xml:space="preserve">, </v>
      </c>
      <c r="G47" s="9" t="e">
        <f>VLOOKUP(D47,[1]Berechnungen!D:E,2,0)</f>
        <v>#N/A</v>
      </c>
      <c r="H47" s="9" t="e">
        <f>VLOOKUP(F47,'[1]Gesamtwertung 2024'!H:I,2,0)</f>
        <v>#N/A</v>
      </c>
    </row>
    <row r="48" spans="1:8" ht="16" thickBot="1" x14ac:dyDescent="0.4">
      <c r="A48" s="6" t="s">
        <v>10</v>
      </c>
      <c r="B48" s="9"/>
      <c r="C48" s="9"/>
      <c r="D48" s="11"/>
      <c r="E48" s="11"/>
      <c r="F48" s="9" t="str">
        <f t="shared" si="0"/>
        <v xml:space="preserve">, </v>
      </c>
      <c r="G48" s="9" t="e">
        <f>VLOOKUP(D48,[1]Berechnungen!D:E,2,0)</f>
        <v>#N/A</v>
      </c>
      <c r="H48" s="9" t="e">
        <f>VLOOKUP(F48,'[1]Gesamtwertung 2024'!H:I,2,0)</f>
        <v>#N/A</v>
      </c>
    </row>
    <row r="49" spans="1:8" ht="16" thickBot="1" x14ac:dyDescent="0.4">
      <c r="A49" s="6" t="s">
        <v>10</v>
      </c>
      <c r="B49" s="9"/>
      <c r="C49" s="9"/>
      <c r="D49" s="12"/>
      <c r="E49" s="12"/>
      <c r="F49" s="9" t="str">
        <f t="shared" si="0"/>
        <v xml:space="preserve">, </v>
      </c>
      <c r="G49" s="9" t="e">
        <f>VLOOKUP(D49,[1]Berechnungen!D:E,2,0)</f>
        <v>#N/A</v>
      </c>
      <c r="H49" s="9" t="e">
        <f>VLOOKUP(F49,'[1]Gesamtwertung 2024'!H:I,2,0)</f>
        <v>#N/A</v>
      </c>
    </row>
    <row r="50" spans="1:8" ht="16" thickBot="1" x14ac:dyDescent="0.4">
      <c r="A50" s="6" t="s">
        <v>10</v>
      </c>
      <c r="B50" s="9"/>
      <c r="C50" s="9"/>
      <c r="D50" s="11"/>
      <c r="E50" s="11"/>
      <c r="F50" s="9" t="str">
        <f t="shared" si="0"/>
        <v xml:space="preserve">, </v>
      </c>
      <c r="G50" s="9" t="e">
        <f>VLOOKUP(D50,[1]Berechnungen!D:E,2,0)</f>
        <v>#N/A</v>
      </c>
      <c r="H50" s="9" t="e">
        <f>VLOOKUP(F50,'[1]Gesamtwertung 2024'!H:I,2,0)</f>
        <v>#N/A</v>
      </c>
    </row>
    <row r="51" spans="1:8" ht="16" thickBot="1" x14ac:dyDescent="0.4">
      <c r="A51" s="6" t="s">
        <v>10</v>
      </c>
      <c r="B51" s="9"/>
      <c r="C51" s="9"/>
      <c r="D51" s="12"/>
      <c r="E51" s="12"/>
      <c r="F51" s="9" t="str">
        <f t="shared" si="0"/>
        <v xml:space="preserve">, </v>
      </c>
      <c r="G51" s="9" t="e">
        <f>VLOOKUP(D51,[1]Berechnungen!D:E,2,0)</f>
        <v>#N/A</v>
      </c>
      <c r="H51" s="9" t="e">
        <f>VLOOKUP(F51,'[1]Gesamtwertung 2024'!H:I,2,0)</f>
        <v>#N/A</v>
      </c>
    </row>
    <row r="52" spans="1:8" ht="16" thickBot="1" x14ac:dyDescent="0.4">
      <c r="A52" s="6" t="s">
        <v>10</v>
      </c>
      <c r="B52" s="9"/>
      <c r="C52" s="9"/>
      <c r="D52" s="11"/>
      <c r="E52" s="11"/>
      <c r="F52" s="9" t="str">
        <f t="shared" si="0"/>
        <v xml:space="preserve">, </v>
      </c>
      <c r="G52" s="9" t="e">
        <f>VLOOKUP(D52,[1]Berechnungen!D:E,2,0)</f>
        <v>#N/A</v>
      </c>
      <c r="H52" s="9" t="e">
        <f>VLOOKUP(F52,'[1]Gesamtwertung 2024'!H:I,2,0)</f>
        <v>#N/A</v>
      </c>
    </row>
    <row r="53" spans="1:8" ht="16" thickBot="1" x14ac:dyDescent="0.4">
      <c r="A53" s="6" t="s">
        <v>10</v>
      </c>
      <c r="B53" s="9"/>
      <c r="C53" s="9"/>
      <c r="D53" s="12"/>
      <c r="E53" s="12"/>
      <c r="F53" s="9" t="str">
        <f t="shared" si="0"/>
        <v xml:space="preserve">, </v>
      </c>
      <c r="G53" s="9" t="e">
        <f>VLOOKUP(D53,[1]Berechnungen!D:E,2,0)</f>
        <v>#N/A</v>
      </c>
      <c r="H53" s="9" t="e">
        <f>VLOOKUP(F53,'[1]Gesamtwertung 2024'!H:I,2,0)</f>
        <v>#N/A</v>
      </c>
    </row>
    <row r="54" spans="1:8" ht="16" thickBot="1" x14ac:dyDescent="0.4">
      <c r="A54" s="6" t="s">
        <v>10</v>
      </c>
      <c r="B54" s="9"/>
      <c r="C54" s="9"/>
      <c r="D54" s="11"/>
      <c r="E54" s="11"/>
      <c r="F54" s="9" t="str">
        <f t="shared" si="0"/>
        <v xml:space="preserve">, </v>
      </c>
      <c r="G54" s="9" t="e">
        <f>VLOOKUP(D54,[1]Berechnungen!D:E,2,0)</f>
        <v>#N/A</v>
      </c>
      <c r="H54" s="9" t="e">
        <f>VLOOKUP(F54,'[1]Gesamtwertung 2024'!H:I,2,0)</f>
        <v>#N/A</v>
      </c>
    </row>
    <row r="55" spans="1:8" ht="16" thickBot="1" x14ac:dyDescent="0.4">
      <c r="A55" s="6" t="s">
        <v>10</v>
      </c>
      <c r="B55" s="9"/>
      <c r="C55" s="9"/>
      <c r="D55" s="12"/>
      <c r="E55" s="12"/>
      <c r="F55" s="9" t="str">
        <f t="shared" si="0"/>
        <v xml:space="preserve">, </v>
      </c>
      <c r="G55" s="9" t="e">
        <f>VLOOKUP(D55,[1]Berechnungen!D:E,2,0)</f>
        <v>#N/A</v>
      </c>
      <c r="H55" s="9" t="e">
        <f>VLOOKUP(F55,'[1]Gesamtwertung 2024'!H:I,2,0)</f>
        <v>#N/A</v>
      </c>
    </row>
    <row r="56" spans="1:8" ht="16" thickBot="1" x14ac:dyDescent="0.4">
      <c r="A56" s="6" t="s">
        <v>10</v>
      </c>
      <c r="B56" s="9"/>
      <c r="C56" s="9"/>
      <c r="D56" s="11"/>
      <c r="E56" s="11"/>
      <c r="F56" s="9" t="str">
        <f t="shared" si="0"/>
        <v xml:space="preserve">, </v>
      </c>
      <c r="G56" s="9" t="e">
        <f>VLOOKUP(D56,[1]Berechnungen!D:E,2,0)</f>
        <v>#N/A</v>
      </c>
      <c r="H56" s="9" t="e">
        <f>VLOOKUP(F56,'[1]Gesamtwertung 2024'!H:I,2,0)</f>
        <v>#N/A</v>
      </c>
    </row>
    <row r="57" spans="1:8" ht="16" thickBot="1" x14ac:dyDescent="0.4">
      <c r="A57" s="6" t="s">
        <v>10</v>
      </c>
      <c r="B57" s="9"/>
      <c r="C57" s="9"/>
      <c r="D57" s="12"/>
      <c r="E57" s="12"/>
      <c r="F57" s="9" t="str">
        <f t="shared" si="0"/>
        <v xml:space="preserve">, </v>
      </c>
      <c r="G57" s="9" t="e">
        <f>VLOOKUP(D57,[1]Berechnungen!D:E,2,0)</f>
        <v>#N/A</v>
      </c>
      <c r="H57" s="9" t="e">
        <f>VLOOKUP(F57,'[1]Gesamtwertung 2024'!H:I,2,0)</f>
        <v>#N/A</v>
      </c>
    </row>
    <row r="58" spans="1:8" ht="16" thickBot="1" x14ac:dyDescent="0.4">
      <c r="A58" s="6" t="s">
        <v>10</v>
      </c>
      <c r="B58" s="9"/>
      <c r="C58" s="9"/>
      <c r="D58" s="11"/>
      <c r="E58" s="11"/>
      <c r="F58" s="9" t="str">
        <f t="shared" si="0"/>
        <v xml:space="preserve">, </v>
      </c>
      <c r="G58" s="9" t="e">
        <f>VLOOKUP(D58,[1]Berechnungen!D:E,2,0)</f>
        <v>#N/A</v>
      </c>
      <c r="H58" s="9" t="e">
        <f>VLOOKUP(F58,'[1]Gesamtwertung 2024'!H:I,2,0)</f>
        <v>#N/A</v>
      </c>
    </row>
    <row r="59" spans="1:8" ht="16" thickBot="1" x14ac:dyDescent="0.4">
      <c r="A59" s="6" t="s">
        <v>10</v>
      </c>
      <c r="B59" s="9"/>
      <c r="C59" s="9"/>
      <c r="D59" s="12"/>
      <c r="E59" s="12"/>
      <c r="F59" s="9" t="str">
        <f t="shared" si="0"/>
        <v xml:space="preserve">, </v>
      </c>
      <c r="G59" s="9" t="e">
        <f>VLOOKUP(D59,[1]Berechnungen!D:E,2,0)</f>
        <v>#N/A</v>
      </c>
      <c r="H59" s="9" t="e">
        <f>VLOOKUP(F59,'[1]Gesamtwertung 2024'!H:I,2,0)</f>
        <v>#N/A</v>
      </c>
    </row>
    <row r="60" spans="1:8" ht="16" thickBot="1" x14ac:dyDescent="0.4">
      <c r="A60" s="6" t="s">
        <v>10</v>
      </c>
      <c r="B60" s="9"/>
      <c r="C60" s="9"/>
      <c r="D60" s="11"/>
      <c r="E60" s="11"/>
      <c r="F60" s="9" t="str">
        <f t="shared" si="0"/>
        <v xml:space="preserve">, </v>
      </c>
      <c r="G60" s="9" t="e">
        <f>VLOOKUP(D60,[1]Berechnungen!D:E,2,0)</f>
        <v>#N/A</v>
      </c>
      <c r="H60" s="9" t="e">
        <f>VLOOKUP(F60,'[1]Gesamtwertung 2024'!H:I,2,0)</f>
        <v>#N/A</v>
      </c>
    </row>
    <row r="61" spans="1:8" ht="16" thickBot="1" x14ac:dyDescent="0.4">
      <c r="A61" s="6" t="s">
        <v>10</v>
      </c>
      <c r="B61" s="9"/>
      <c r="C61" s="9"/>
      <c r="D61" s="12"/>
      <c r="E61" s="12"/>
      <c r="F61" s="9" t="str">
        <f t="shared" si="0"/>
        <v xml:space="preserve">, </v>
      </c>
      <c r="G61" s="9" t="e">
        <f>VLOOKUP(D61,[1]Berechnungen!D:E,2,0)</f>
        <v>#N/A</v>
      </c>
      <c r="H61" s="9" t="e">
        <f>VLOOKUP(F61,'[1]Gesamtwertung 2024'!H:I,2,0)</f>
        <v>#N/A</v>
      </c>
    </row>
    <row r="62" spans="1:8" ht="16" thickBot="1" x14ac:dyDescent="0.4">
      <c r="A62" s="6" t="s">
        <v>10</v>
      </c>
      <c r="B62" s="9"/>
      <c r="C62" s="9"/>
      <c r="D62" s="11"/>
      <c r="E62" s="11"/>
      <c r="F62" s="9" t="str">
        <f t="shared" si="0"/>
        <v xml:space="preserve">, </v>
      </c>
      <c r="G62" s="9" t="e">
        <f>VLOOKUP(D62,[1]Berechnungen!D:E,2,0)</f>
        <v>#N/A</v>
      </c>
      <c r="H62" s="9" t="e">
        <f>VLOOKUP(F62,'[1]Gesamtwertung 2024'!H:I,2,0)</f>
        <v>#N/A</v>
      </c>
    </row>
    <row r="63" spans="1:8" ht="16" thickBot="1" x14ac:dyDescent="0.4">
      <c r="A63" s="6" t="s">
        <v>10</v>
      </c>
      <c r="B63" s="9"/>
      <c r="C63" s="9"/>
      <c r="D63" s="12"/>
      <c r="E63" s="12"/>
      <c r="F63" s="9" t="str">
        <f t="shared" si="0"/>
        <v xml:space="preserve">, </v>
      </c>
      <c r="G63" s="9" t="e">
        <f>VLOOKUP(D63,[1]Berechnungen!D:E,2,0)</f>
        <v>#N/A</v>
      </c>
      <c r="H63" s="9" t="e">
        <f>VLOOKUP(F63,'[1]Gesamtwertung 2024'!H:I,2,0)</f>
        <v>#N/A</v>
      </c>
    </row>
    <row r="64" spans="1:8" ht="16" thickBot="1" x14ac:dyDescent="0.4">
      <c r="A64" s="6" t="s">
        <v>10</v>
      </c>
      <c r="B64" s="9"/>
      <c r="C64" s="9"/>
      <c r="D64" s="11"/>
      <c r="E64" s="11"/>
      <c r="F64" s="9" t="str">
        <f t="shared" si="0"/>
        <v xml:space="preserve">, </v>
      </c>
      <c r="G64" s="9" t="e">
        <f>VLOOKUP(D64,[1]Berechnungen!D:E,2,0)</f>
        <v>#N/A</v>
      </c>
      <c r="H64" s="9" t="e">
        <f>VLOOKUP(F64,'[1]Gesamtwertung 2024'!H:I,2,0)</f>
        <v>#N/A</v>
      </c>
    </row>
    <row r="65" spans="1:8" ht="16" thickBot="1" x14ac:dyDescent="0.4">
      <c r="A65" s="6" t="s">
        <v>10</v>
      </c>
      <c r="B65" s="9"/>
      <c r="C65" s="9"/>
      <c r="D65" s="12"/>
      <c r="E65" s="12"/>
      <c r="F65" s="9" t="str">
        <f t="shared" si="0"/>
        <v xml:space="preserve">, </v>
      </c>
      <c r="G65" s="9" t="e">
        <f>VLOOKUP(D65,[1]Berechnungen!D:E,2,0)</f>
        <v>#N/A</v>
      </c>
      <c r="H65" s="9" t="e">
        <f>VLOOKUP(F65,'[1]Gesamtwertung 2024'!H:I,2,0)</f>
        <v>#N/A</v>
      </c>
    </row>
    <row r="66" spans="1:8" ht="16" thickBot="1" x14ac:dyDescent="0.4">
      <c r="A66" s="6" t="s">
        <v>10</v>
      </c>
      <c r="B66" s="9"/>
      <c r="C66" s="9"/>
      <c r="D66" s="11"/>
      <c r="E66" s="11"/>
      <c r="F66" s="9" t="str">
        <f t="shared" si="0"/>
        <v xml:space="preserve">, </v>
      </c>
      <c r="G66" s="9" t="e">
        <f>VLOOKUP(D66,[1]Berechnungen!D:E,2,0)</f>
        <v>#N/A</v>
      </c>
      <c r="H66" s="9" t="e">
        <f>VLOOKUP(F66,'[1]Gesamtwertung 2024'!H:I,2,0)</f>
        <v>#N/A</v>
      </c>
    </row>
    <row r="67" spans="1:8" ht="16" thickBot="1" x14ac:dyDescent="0.4">
      <c r="A67" s="6" t="s">
        <v>10</v>
      </c>
      <c r="B67" s="9"/>
      <c r="C67" s="9"/>
      <c r="D67" s="12"/>
      <c r="E67" s="12"/>
      <c r="F67" s="9" t="str">
        <f t="shared" si="0"/>
        <v xml:space="preserve">, </v>
      </c>
      <c r="G67" s="9" t="e">
        <f>VLOOKUP(D67,[1]Berechnungen!D:E,2,0)</f>
        <v>#N/A</v>
      </c>
      <c r="H67" s="9" t="e">
        <f>VLOOKUP(F67,'[1]Gesamtwertung 2024'!H:I,2,0)</f>
        <v>#N/A</v>
      </c>
    </row>
    <row r="68" spans="1:8" ht="16" thickBot="1" x14ac:dyDescent="0.4">
      <c r="A68" s="6" t="s">
        <v>10</v>
      </c>
      <c r="B68" s="9"/>
      <c r="C68" s="9"/>
      <c r="D68" s="11"/>
      <c r="E68" s="11"/>
      <c r="F68" s="9" t="str">
        <f t="shared" si="0"/>
        <v xml:space="preserve">, </v>
      </c>
      <c r="G68" s="9" t="e">
        <f>VLOOKUP(D68,[1]Berechnungen!D:E,2,0)</f>
        <v>#N/A</v>
      </c>
      <c r="H68" s="9" t="e">
        <f>VLOOKUP(F68,'[1]Gesamtwertung 2024'!H:I,2,0)</f>
        <v>#N/A</v>
      </c>
    </row>
    <row r="69" spans="1:8" ht="16" thickBot="1" x14ac:dyDescent="0.4">
      <c r="A69" s="6" t="s">
        <v>10</v>
      </c>
      <c r="B69" s="9"/>
      <c r="C69" s="9"/>
      <c r="D69" s="12"/>
      <c r="E69" s="12"/>
      <c r="F69" s="9" t="str">
        <f t="shared" si="0"/>
        <v xml:space="preserve">, </v>
      </c>
      <c r="G69" s="9" t="e">
        <f>VLOOKUP(D69,[1]Berechnungen!D:E,2,0)</f>
        <v>#N/A</v>
      </c>
      <c r="H69" s="9" t="e">
        <f>VLOOKUP(F69,'[1]Gesamtwertung 2024'!H:I,2,0)</f>
        <v>#N/A</v>
      </c>
    </row>
    <row r="70" spans="1:8" ht="16" thickBot="1" x14ac:dyDescent="0.4">
      <c r="A70" s="6" t="s">
        <v>10</v>
      </c>
      <c r="B70" s="9"/>
      <c r="C70" s="9"/>
      <c r="D70" s="11"/>
      <c r="E70" s="11"/>
      <c r="F70" s="9" t="str">
        <f t="shared" si="0"/>
        <v xml:space="preserve">, </v>
      </c>
      <c r="G70" s="9" t="e">
        <f>VLOOKUP(D70,[1]Berechnungen!D:E,2,0)</f>
        <v>#N/A</v>
      </c>
      <c r="H70" s="9" t="e">
        <f>VLOOKUP(F70,'[1]Gesamtwertung 2024'!H:I,2,0)</f>
        <v>#N/A</v>
      </c>
    </row>
    <row r="71" spans="1:8" ht="16" thickBot="1" x14ac:dyDescent="0.4">
      <c r="A71" s="6" t="s">
        <v>10</v>
      </c>
      <c r="B71" s="9"/>
      <c r="C71" s="9"/>
      <c r="D71" s="12"/>
      <c r="E71" s="12"/>
      <c r="F71" s="9" t="str">
        <f t="shared" si="0"/>
        <v xml:space="preserve">, </v>
      </c>
      <c r="G71" s="9" t="e">
        <f>VLOOKUP(D71,[1]Berechnungen!D:E,2,0)</f>
        <v>#N/A</v>
      </c>
      <c r="H71" s="9" t="e">
        <f>VLOOKUP(F71,'[1]Gesamtwertung 2024'!H:I,2,0)</f>
        <v>#N/A</v>
      </c>
    </row>
    <row r="72" spans="1:8" ht="16" thickBot="1" x14ac:dyDescent="0.4">
      <c r="A72" s="6" t="s">
        <v>10</v>
      </c>
      <c r="B72" s="9"/>
      <c r="C72" s="9"/>
      <c r="D72" s="11"/>
      <c r="E72" s="11"/>
      <c r="F72" s="9" t="str">
        <f t="shared" si="0"/>
        <v xml:space="preserve">, </v>
      </c>
      <c r="G72" s="9" t="e">
        <f>VLOOKUP(D72,[1]Berechnungen!D:E,2,0)</f>
        <v>#N/A</v>
      </c>
      <c r="H72" s="9" t="e">
        <f>VLOOKUP(F72,'[1]Gesamtwertung 2024'!H:I,2,0)</f>
        <v>#N/A</v>
      </c>
    </row>
    <row r="73" spans="1:8" ht="16" thickBot="1" x14ac:dyDescent="0.4">
      <c r="A73" s="6" t="s">
        <v>10</v>
      </c>
      <c r="B73" s="9"/>
      <c r="C73" s="9"/>
      <c r="D73" s="12"/>
      <c r="E73" s="12"/>
      <c r="F73" s="9" t="str">
        <f t="shared" si="0"/>
        <v xml:space="preserve">, </v>
      </c>
      <c r="G73" s="9" t="e">
        <f>VLOOKUP(D73,[1]Berechnungen!D:E,2,0)</f>
        <v>#N/A</v>
      </c>
      <c r="H73" s="9" t="e">
        <f>VLOOKUP(F73,'[1]Gesamtwertung 2024'!H:I,2,0)</f>
        <v>#N/A</v>
      </c>
    </row>
    <row r="74" spans="1:8" ht="16" thickBot="1" x14ac:dyDescent="0.4">
      <c r="A74" s="6" t="s">
        <v>10</v>
      </c>
      <c r="B74" s="9"/>
      <c r="C74" s="9"/>
      <c r="D74" s="11"/>
      <c r="E74" s="11"/>
      <c r="F74" s="9" t="str">
        <f t="shared" si="0"/>
        <v xml:space="preserve">, </v>
      </c>
      <c r="G74" s="9" t="e">
        <f>VLOOKUP(D74,[1]Berechnungen!D:E,2,0)</f>
        <v>#N/A</v>
      </c>
      <c r="H74" s="9" t="e">
        <f>VLOOKUP(F74,'[1]Gesamtwertung 2024'!H:I,2,0)</f>
        <v>#N/A</v>
      </c>
    </row>
    <row r="75" spans="1:8" ht="16" thickBot="1" x14ac:dyDescent="0.4">
      <c r="A75" s="6" t="s">
        <v>10</v>
      </c>
      <c r="B75" s="9"/>
      <c r="C75" s="9"/>
      <c r="D75" s="12"/>
      <c r="E75" s="12"/>
      <c r="F75" s="9" t="str">
        <f t="shared" si="0"/>
        <v xml:space="preserve">, </v>
      </c>
      <c r="G75" s="9" t="e">
        <f>VLOOKUP(D75,[1]Berechnungen!D:E,2,0)</f>
        <v>#N/A</v>
      </c>
      <c r="H75" s="9" t="e">
        <f>VLOOKUP(F75,'[1]Gesamtwertung 2024'!H:I,2,0)</f>
        <v>#N/A</v>
      </c>
    </row>
    <row r="76" spans="1:8" ht="16" thickBot="1" x14ac:dyDescent="0.4">
      <c r="A76" s="6" t="s">
        <v>10</v>
      </c>
      <c r="B76" s="9"/>
      <c r="C76" s="9"/>
      <c r="D76" s="11"/>
      <c r="E76" s="11"/>
      <c r="F76" s="9" t="str">
        <f t="shared" si="0"/>
        <v xml:space="preserve">, </v>
      </c>
      <c r="G76" s="9" t="e">
        <f>VLOOKUP(D76,[1]Berechnungen!D:E,2,0)</f>
        <v>#N/A</v>
      </c>
      <c r="H76" s="9" t="e">
        <f>VLOOKUP(F76,'[1]Gesamtwertung 2024'!H:I,2,0)</f>
        <v>#N/A</v>
      </c>
    </row>
    <row r="77" spans="1:8" ht="16" thickBot="1" x14ac:dyDescent="0.4">
      <c r="A77" s="6" t="s">
        <v>10</v>
      </c>
      <c r="B77" s="9"/>
      <c r="C77" s="9"/>
      <c r="D77" s="12"/>
      <c r="E77" s="12"/>
      <c r="F77" s="9" t="str">
        <f t="shared" si="0"/>
        <v xml:space="preserve">, </v>
      </c>
      <c r="G77" s="9" t="e">
        <f>VLOOKUP(D77,[1]Berechnungen!D:E,2,0)</f>
        <v>#N/A</v>
      </c>
      <c r="H77" s="9" t="e">
        <f>VLOOKUP(F77,'[1]Gesamtwertung 2024'!H:I,2,0)</f>
        <v>#N/A</v>
      </c>
    </row>
    <row r="78" spans="1:8" ht="16" thickBot="1" x14ac:dyDescent="0.4">
      <c r="A78" s="6" t="s">
        <v>11</v>
      </c>
      <c r="B78" s="9"/>
      <c r="C78" s="9"/>
      <c r="D78" s="11"/>
      <c r="E78" s="11"/>
      <c r="F78" s="9" t="str">
        <f t="shared" si="0"/>
        <v xml:space="preserve">, </v>
      </c>
      <c r="G78" s="9" t="e">
        <f>VLOOKUP(D78,[1]Berechnungen!D:E,2,0)</f>
        <v>#N/A</v>
      </c>
      <c r="H78" s="10" t="e">
        <f>VLOOKUP(F78,'[1]Gesamtwertung 2024'!H:I,2,0)</f>
        <v>#N/A</v>
      </c>
    </row>
    <row r="79" spans="1:8" ht="16" thickBot="1" x14ac:dyDescent="0.4">
      <c r="A79" s="6" t="s">
        <v>11</v>
      </c>
      <c r="B79" s="9"/>
      <c r="C79" s="9"/>
      <c r="D79" s="12"/>
      <c r="E79" s="12"/>
      <c r="F79" s="9" t="str">
        <f t="shared" si="0"/>
        <v xml:space="preserve">, </v>
      </c>
      <c r="G79" s="9" t="e">
        <f>VLOOKUP(D79,[1]Berechnungen!D:E,2,0)</f>
        <v>#N/A</v>
      </c>
      <c r="H79" s="10" t="e">
        <f>VLOOKUP(F79,'[1]Gesamtwertung 2024'!H:I,2,0)</f>
        <v>#N/A</v>
      </c>
    </row>
    <row r="80" spans="1:8" ht="16" thickBot="1" x14ac:dyDescent="0.4">
      <c r="A80" s="6" t="s">
        <v>11</v>
      </c>
      <c r="B80" s="9"/>
      <c r="C80" s="9"/>
      <c r="D80" s="11"/>
      <c r="E80" s="11"/>
      <c r="F80" s="9" t="str">
        <f t="shared" si="0"/>
        <v xml:space="preserve">, </v>
      </c>
      <c r="G80" s="9" t="e">
        <f>VLOOKUP(D80,[1]Berechnungen!D:E,2,0)</f>
        <v>#N/A</v>
      </c>
      <c r="H80" s="10" t="e">
        <f>VLOOKUP(F80,'[1]Gesamtwertung 2024'!H:I,2,0)</f>
        <v>#N/A</v>
      </c>
    </row>
    <row r="81" spans="1:8" ht="16" thickBot="1" x14ac:dyDescent="0.4">
      <c r="A81" s="6" t="s">
        <v>11</v>
      </c>
      <c r="B81" s="9"/>
      <c r="C81" s="9"/>
      <c r="D81" s="12"/>
      <c r="E81" s="12"/>
      <c r="F81" s="9" t="str">
        <f t="shared" si="0"/>
        <v xml:space="preserve">, </v>
      </c>
      <c r="G81" s="9" t="e">
        <f>VLOOKUP(D81,[1]Berechnungen!D:E,2,0)</f>
        <v>#N/A</v>
      </c>
      <c r="H81" s="10" t="e">
        <f>VLOOKUP(F81,'[1]Gesamtwertung 2024'!H:I,2,0)</f>
        <v>#N/A</v>
      </c>
    </row>
    <row r="82" spans="1:8" ht="16" thickBot="1" x14ac:dyDescent="0.4">
      <c r="A82" s="6" t="s">
        <v>11</v>
      </c>
      <c r="B82" s="9"/>
      <c r="C82" s="9"/>
      <c r="D82" s="11"/>
      <c r="E82" s="11"/>
      <c r="F82" s="9" t="str">
        <f t="shared" si="0"/>
        <v xml:space="preserve">, </v>
      </c>
      <c r="G82" s="9" t="e">
        <f>VLOOKUP(D82,[1]Berechnungen!D:E,2,0)</f>
        <v>#N/A</v>
      </c>
      <c r="H82" s="10" t="e">
        <f>VLOOKUP(F82,'[1]Gesamtwertung 2024'!H:I,2,0)</f>
        <v>#N/A</v>
      </c>
    </row>
    <row r="83" spans="1:8" ht="16" thickBot="1" x14ac:dyDescent="0.4">
      <c r="A83" s="6" t="s">
        <v>11</v>
      </c>
      <c r="B83" s="9"/>
      <c r="C83" s="9"/>
      <c r="D83" s="12"/>
      <c r="E83" s="12"/>
      <c r="F83" s="9" t="str">
        <f t="shared" si="0"/>
        <v xml:space="preserve">, </v>
      </c>
      <c r="G83" s="9" t="e">
        <f>VLOOKUP(D83,[1]Berechnungen!D:E,2,0)</f>
        <v>#N/A</v>
      </c>
      <c r="H83" s="9" t="e">
        <f>VLOOKUP(F83,'[1]Gesamtwertung 2024'!H:I,2,0)</f>
        <v>#N/A</v>
      </c>
    </row>
    <row r="84" spans="1:8" ht="16" thickBot="1" x14ac:dyDescent="0.4">
      <c r="A84" s="6" t="s">
        <v>11</v>
      </c>
      <c r="B84" s="9"/>
      <c r="C84" s="9"/>
      <c r="D84" s="11"/>
      <c r="E84" s="11"/>
      <c r="F84" s="9" t="str">
        <f t="shared" si="0"/>
        <v xml:space="preserve">, </v>
      </c>
      <c r="G84" s="9" t="e">
        <f>VLOOKUP(D84,[1]Berechnungen!D:E,2,0)</f>
        <v>#N/A</v>
      </c>
      <c r="H84" s="9" t="e">
        <f>VLOOKUP(F84,'[1]Gesamtwertung 2024'!H:I,2,0)</f>
        <v>#N/A</v>
      </c>
    </row>
    <row r="85" spans="1:8" ht="16" thickBot="1" x14ac:dyDescent="0.4">
      <c r="A85" s="6" t="s">
        <v>11</v>
      </c>
      <c r="B85" s="9"/>
      <c r="C85" s="9"/>
      <c r="D85" s="12"/>
      <c r="E85" s="12"/>
      <c r="F85" s="9" t="str">
        <f t="shared" si="0"/>
        <v xml:space="preserve">, </v>
      </c>
      <c r="G85" s="9" t="e">
        <f>VLOOKUP(D85,[1]Berechnungen!D:E,2,0)</f>
        <v>#N/A</v>
      </c>
      <c r="H85" s="9" t="e">
        <f>VLOOKUP(F85,'[1]Gesamtwertung 2024'!H:I,2,0)</f>
        <v>#N/A</v>
      </c>
    </row>
    <row r="86" spans="1:8" ht="16" thickBot="1" x14ac:dyDescent="0.4">
      <c r="A86" s="6" t="s">
        <v>11</v>
      </c>
      <c r="B86" s="9"/>
      <c r="C86" s="9"/>
      <c r="D86" s="11"/>
      <c r="E86" s="11"/>
      <c r="F86" s="9" t="str">
        <f t="shared" si="0"/>
        <v xml:space="preserve">, </v>
      </c>
      <c r="G86" s="9" t="e">
        <f>VLOOKUP(D86,[1]Berechnungen!D:E,2,0)</f>
        <v>#N/A</v>
      </c>
      <c r="H86" s="9" t="e">
        <f>VLOOKUP(F86,'[1]Gesamtwertung 2024'!H:I,2,0)</f>
        <v>#N/A</v>
      </c>
    </row>
    <row r="87" spans="1:8" ht="16" thickBot="1" x14ac:dyDescent="0.4">
      <c r="A87" s="6" t="s">
        <v>11</v>
      </c>
      <c r="B87" s="9"/>
      <c r="C87" s="9"/>
      <c r="D87" s="12"/>
      <c r="E87" s="12"/>
      <c r="F87" s="9" t="str">
        <f t="shared" si="0"/>
        <v xml:space="preserve">, </v>
      </c>
      <c r="G87" s="9" t="e">
        <f>VLOOKUP(D87,[1]Berechnungen!D:E,2,0)</f>
        <v>#N/A</v>
      </c>
      <c r="H87" s="9" t="e">
        <f>VLOOKUP(F87,'[1]Gesamtwertung 2024'!H:I,2,0)</f>
        <v>#N/A</v>
      </c>
    </row>
    <row r="88" spans="1:8" ht="16" thickBot="1" x14ac:dyDescent="0.4">
      <c r="A88" s="6" t="s">
        <v>11</v>
      </c>
      <c r="B88" s="9"/>
      <c r="C88" s="9"/>
      <c r="D88" s="11"/>
      <c r="E88" s="11"/>
      <c r="F88" s="9" t="str">
        <f t="shared" si="0"/>
        <v xml:space="preserve">, </v>
      </c>
      <c r="G88" s="9" t="e">
        <f>VLOOKUP(D88,[1]Berechnungen!D:E,2,0)</f>
        <v>#N/A</v>
      </c>
      <c r="H88" s="9" t="e">
        <f>VLOOKUP(F88,'[1]Gesamtwertung 2024'!H:I,2,0)</f>
        <v>#N/A</v>
      </c>
    </row>
    <row r="89" spans="1:8" ht="16" thickBot="1" x14ac:dyDescent="0.4">
      <c r="A89" s="6" t="s">
        <v>11</v>
      </c>
      <c r="B89" s="9"/>
      <c r="C89" s="9"/>
      <c r="D89" s="12"/>
      <c r="E89" s="12"/>
      <c r="F89" s="9" t="str">
        <f t="shared" si="0"/>
        <v xml:space="preserve">, </v>
      </c>
      <c r="G89" s="9" t="e">
        <f>VLOOKUP(D89,[1]Berechnungen!D:E,2,0)</f>
        <v>#N/A</v>
      </c>
      <c r="H89" s="9" t="e">
        <f>VLOOKUP(F89,'[1]Gesamtwertung 2024'!H:I,2,0)</f>
        <v>#N/A</v>
      </c>
    </row>
    <row r="90" spans="1:8" ht="16" thickBot="1" x14ac:dyDescent="0.4">
      <c r="A90" s="6" t="s">
        <v>11</v>
      </c>
      <c r="B90" s="9"/>
      <c r="C90" s="9"/>
      <c r="D90" s="11"/>
      <c r="E90" s="11"/>
      <c r="F90" s="9" t="str">
        <f t="shared" si="0"/>
        <v xml:space="preserve">, </v>
      </c>
      <c r="G90" s="9" t="e">
        <f>VLOOKUP(D90,[1]Berechnungen!D:E,2,0)</f>
        <v>#N/A</v>
      </c>
      <c r="H90" s="9" t="e">
        <f>VLOOKUP(F90,'[1]Gesamtwertung 2024'!H:I,2,0)</f>
        <v>#N/A</v>
      </c>
    </row>
    <row r="91" spans="1:8" ht="16" thickBot="1" x14ac:dyDescent="0.4">
      <c r="A91" s="6" t="s">
        <v>11</v>
      </c>
      <c r="B91" s="9"/>
      <c r="C91" s="9"/>
      <c r="D91" s="12"/>
      <c r="E91" s="12"/>
      <c r="F91" s="9" t="str">
        <f t="shared" si="0"/>
        <v xml:space="preserve">, </v>
      </c>
      <c r="G91" s="9" t="e">
        <f>VLOOKUP(D91,[1]Berechnungen!D:E,2,0)</f>
        <v>#N/A</v>
      </c>
      <c r="H91" s="9" t="e">
        <f>VLOOKUP(F91,'[1]Gesamtwertung 2024'!H:I,2,0)</f>
        <v>#N/A</v>
      </c>
    </row>
    <row r="92" spans="1:8" ht="16" thickBot="1" x14ac:dyDescent="0.4">
      <c r="A92" s="6" t="s">
        <v>11</v>
      </c>
      <c r="B92" s="9"/>
      <c r="C92" s="9"/>
      <c r="D92" s="11"/>
      <c r="E92" s="11"/>
      <c r="F92" s="9" t="str">
        <f t="shared" si="0"/>
        <v xml:space="preserve">, </v>
      </c>
      <c r="G92" s="9" t="e">
        <f>VLOOKUP(D92,[1]Berechnungen!D:E,2,0)</f>
        <v>#N/A</v>
      </c>
      <c r="H92" s="9" t="e">
        <f>VLOOKUP(F92,'[1]Gesamtwertung 2024'!H:I,2,0)</f>
        <v>#N/A</v>
      </c>
    </row>
    <row r="93" spans="1:8" ht="16" thickBot="1" x14ac:dyDescent="0.4">
      <c r="A93" s="6" t="s">
        <v>11</v>
      </c>
      <c r="B93" s="9"/>
      <c r="C93" s="9"/>
      <c r="D93" s="12"/>
      <c r="E93" s="12"/>
      <c r="F93" s="9" t="str">
        <f t="shared" si="0"/>
        <v xml:space="preserve">, </v>
      </c>
      <c r="G93" s="9" t="e">
        <f>VLOOKUP(D93,[1]Berechnungen!D:E,2,0)</f>
        <v>#N/A</v>
      </c>
      <c r="H93" s="9" t="e">
        <f>VLOOKUP(F93,'[1]Gesamtwertung 2024'!H:I,2,0)</f>
        <v>#N/A</v>
      </c>
    </row>
    <row r="94" spans="1:8" ht="16" thickBot="1" x14ac:dyDescent="0.4">
      <c r="A94" s="6" t="s">
        <v>11</v>
      </c>
      <c r="B94" s="9"/>
      <c r="C94" s="9"/>
      <c r="D94" s="11"/>
      <c r="E94" s="11"/>
      <c r="F94" s="9" t="str">
        <f t="shared" si="0"/>
        <v xml:space="preserve">, </v>
      </c>
      <c r="G94" s="9" t="e">
        <f>VLOOKUP(D94,[1]Berechnungen!D:E,2,0)</f>
        <v>#N/A</v>
      </c>
      <c r="H94" s="9" t="e">
        <f>VLOOKUP(F94,'[1]Gesamtwertung 2024'!H:I,2,0)</f>
        <v>#N/A</v>
      </c>
    </row>
    <row r="95" spans="1:8" ht="16" thickBot="1" x14ac:dyDescent="0.4">
      <c r="A95" s="6" t="s">
        <v>11</v>
      </c>
      <c r="B95" s="9"/>
      <c r="C95" s="9"/>
      <c r="D95" s="12"/>
      <c r="E95" s="12"/>
      <c r="F95" s="9" t="str">
        <f t="shared" si="0"/>
        <v xml:space="preserve">, </v>
      </c>
      <c r="G95" s="9" t="e">
        <f>VLOOKUP(D95,[1]Berechnungen!D:E,2,0)</f>
        <v>#N/A</v>
      </c>
      <c r="H95" s="9" t="e">
        <f>VLOOKUP(F95,'[1]Gesamtwertung 2024'!H:I,2,0)</f>
        <v>#N/A</v>
      </c>
    </row>
    <row r="96" spans="1:8" ht="16" thickBot="1" x14ac:dyDescent="0.4">
      <c r="A96" s="6" t="s">
        <v>11</v>
      </c>
      <c r="B96" s="9"/>
      <c r="C96" s="9"/>
      <c r="D96" s="11"/>
      <c r="E96" s="11"/>
      <c r="F96" s="9" t="str">
        <f t="shared" si="0"/>
        <v xml:space="preserve">, </v>
      </c>
      <c r="G96" s="9" t="e">
        <f>VLOOKUP(D96,[1]Berechnungen!D:E,2,0)</f>
        <v>#N/A</v>
      </c>
      <c r="H96" s="9" t="e">
        <f>VLOOKUP(F96,'[1]Gesamtwertung 2024'!H:I,2,0)</f>
        <v>#N/A</v>
      </c>
    </row>
    <row r="97" spans="1:8" ht="16" thickBot="1" x14ac:dyDescent="0.4">
      <c r="A97" s="6" t="s">
        <v>11</v>
      </c>
      <c r="B97" s="9"/>
      <c r="C97" s="9"/>
      <c r="D97" s="12"/>
      <c r="E97" s="12"/>
      <c r="F97" s="9" t="str">
        <f t="shared" si="0"/>
        <v xml:space="preserve">, </v>
      </c>
      <c r="G97" s="9" t="e">
        <f>VLOOKUP(D97,[1]Berechnungen!D:E,2,0)</f>
        <v>#N/A</v>
      </c>
      <c r="H97" s="9" t="e">
        <f>VLOOKUP(F97,'[1]Gesamtwertung 2024'!H:I,2,0)</f>
        <v>#N/A</v>
      </c>
    </row>
    <row r="98" spans="1:8" ht="16" thickBot="1" x14ac:dyDescent="0.4">
      <c r="A98" s="6" t="s">
        <v>11</v>
      </c>
      <c r="B98" s="9"/>
      <c r="C98" s="9"/>
      <c r="D98" s="11"/>
      <c r="E98" s="11"/>
      <c r="F98" s="9" t="str">
        <f t="shared" si="0"/>
        <v xml:space="preserve">, </v>
      </c>
      <c r="G98" s="9" t="e">
        <f>VLOOKUP(D98,[1]Berechnungen!D:E,2,0)</f>
        <v>#N/A</v>
      </c>
      <c r="H98" s="9" t="e">
        <f>VLOOKUP(F98,'[1]Gesamtwertung 2024'!H:I,2,0)</f>
        <v>#N/A</v>
      </c>
    </row>
    <row r="99" spans="1:8" ht="16" thickBot="1" x14ac:dyDescent="0.4">
      <c r="A99" s="6" t="s">
        <v>11</v>
      </c>
      <c r="B99" s="9"/>
      <c r="C99" s="9"/>
      <c r="D99" s="12"/>
      <c r="E99" s="12"/>
      <c r="F99" s="9" t="str">
        <f t="shared" si="0"/>
        <v xml:space="preserve">, </v>
      </c>
      <c r="G99" s="9" t="e">
        <f>VLOOKUP(D99,[1]Berechnungen!D:E,2,0)</f>
        <v>#N/A</v>
      </c>
      <c r="H99" s="9" t="e">
        <f>VLOOKUP(F99,'[1]Gesamtwertung 2024'!H:I,2,0)</f>
        <v>#N/A</v>
      </c>
    </row>
    <row r="100" spans="1:8" ht="16" thickBot="1" x14ac:dyDescent="0.4">
      <c r="A100" s="6" t="s">
        <v>11</v>
      </c>
      <c r="B100" s="9"/>
      <c r="C100" s="9"/>
      <c r="D100" s="11"/>
      <c r="E100" s="11"/>
      <c r="F100" s="9" t="str">
        <f t="shared" si="0"/>
        <v xml:space="preserve">, </v>
      </c>
      <c r="G100" s="9" t="e">
        <f>VLOOKUP(D100,[1]Berechnungen!D:E,2,0)</f>
        <v>#N/A</v>
      </c>
      <c r="H100" s="9" t="e">
        <f>VLOOKUP(F100,'[1]Gesamtwertung 2024'!H:I,2,0)</f>
        <v>#N/A</v>
      </c>
    </row>
    <row r="101" spans="1:8" ht="16" thickBot="1" x14ac:dyDescent="0.4">
      <c r="A101" s="6" t="s">
        <v>11</v>
      </c>
      <c r="B101" s="9"/>
      <c r="C101" s="9"/>
      <c r="D101" s="12"/>
      <c r="E101" s="12"/>
      <c r="F101" s="9" t="str">
        <f t="shared" si="0"/>
        <v xml:space="preserve">, </v>
      </c>
      <c r="G101" s="9" t="e">
        <f>VLOOKUP(D101,[1]Berechnungen!D:E,2,0)</f>
        <v>#N/A</v>
      </c>
      <c r="H101" s="9" t="e">
        <f>VLOOKUP(F101,'[1]Gesamtwertung 2024'!H:I,2,0)</f>
        <v>#N/A</v>
      </c>
    </row>
    <row r="102" spans="1:8" ht="16" thickBot="1" x14ac:dyDescent="0.4">
      <c r="A102" s="6" t="s">
        <v>11</v>
      </c>
      <c r="B102" s="9"/>
      <c r="C102" s="9"/>
      <c r="D102" s="11"/>
      <c r="E102" s="11"/>
      <c r="F102" s="9" t="str">
        <f t="shared" si="0"/>
        <v xml:space="preserve">, </v>
      </c>
      <c r="G102" s="9" t="e">
        <f>VLOOKUP(D102,[1]Berechnungen!D:E,2,0)</f>
        <v>#N/A</v>
      </c>
      <c r="H102" s="9" t="e">
        <f>VLOOKUP(F102,'[1]Gesamtwertung 2024'!H:I,2,0)</f>
        <v>#N/A</v>
      </c>
    </row>
    <row r="103" spans="1:8" ht="16" thickBot="1" x14ac:dyDescent="0.4">
      <c r="A103" s="6" t="s">
        <v>11</v>
      </c>
      <c r="B103" s="9"/>
      <c r="C103" s="9"/>
      <c r="D103" s="12"/>
      <c r="E103" s="12"/>
      <c r="F103" s="9" t="str">
        <f t="shared" si="0"/>
        <v xml:space="preserve">, </v>
      </c>
      <c r="G103" s="9" t="e">
        <f>VLOOKUP(D103,[1]Berechnungen!D:E,2,0)</f>
        <v>#N/A</v>
      </c>
      <c r="H103" s="9" t="e">
        <f>VLOOKUP(F103,'[1]Gesamtwertung 2024'!H:I,2,0)</f>
        <v>#N/A</v>
      </c>
    </row>
    <row r="104" spans="1:8" ht="16" thickBot="1" x14ac:dyDescent="0.4">
      <c r="A104" s="6" t="s">
        <v>11</v>
      </c>
      <c r="B104" s="9"/>
      <c r="C104" s="9"/>
      <c r="D104" s="11"/>
      <c r="E104" s="11"/>
      <c r="F104" s="9" t="str">
        <f t="shared" si="0"/>
        <v xml:space="preserve">, </v>
      </c>
      <c r="G104" s="9" t="e">
        <f>VLOOKUP(D104,[1]Berechnungen!D:E,2,0)</f>
        <v>#N/A</v>
      </c>
      <c r="H104" s="9" t="e">
        <f>VLOOKUP(F104,'[1]Gesamtwertung 2024'!H:I,2,0)</f>
        <v>#N/A</v>
      </c>
    </row>
    <row r="105" spans="1:8" ht="16" thickBot="1" x14ac:dyDescent="0.4">
      <c r="A105" s="6" t="s">
        <v>11</v>
      </c>
      <c r="B105" s="9"/>
      <c r="C105" s="9"/>
      <c r="D105" s="12"/>
      <c r="E105" s="12"/>
      <c r="F105" s="9" t="str">
        <f t="shared" si="0"/>
        <v xml:space="preserve">, </v>
      </c>
      <c r="G105" s="9" t="e">
        <f>VLOOKUP(D105,[1]Berechnungen!D:E,2,0)</f>
        <v>#N/A</v>
      </c>
      <c r="H105" s="9" t="e">
        <f>VLOOKUP(F105,'[1]Gesamtwertung 2024'!H:I,2,0)</f>
        <v>#N/A</v>
      </c>
    </row>
    <row r="106" spans="1:8" ht="16" thickBot="1" x14ac:dyDescent="0.4">
      <c r="A106" s="6" t="s">
        <v>11</v>
      </c>
      <c r="B106" s="9"/>
      <c r="C106" s="9"/>
      <c r="D106" s="11"/>
      <c r="E106" s="11"/>
      <c r="F106" s="9" t="str">
        <f t="shared" si="0"/>
        <v xml:space="preserve">, </v>
      </c>
      <c r="G106" s="9" t="e">
        <f>VLOOKUP(D106,[1]Berechnungen!D:E,2,0)</f>
        <v>#N/A</v>
      </c>
      <c r="H106" s="9" t="e">
        <f>VLOOKUP(F106,'[1]Gesamtwertung 2024'!H:I,2,0)</f>
        <v>#N/A</v>
      </c>
    </row>
    <row r="107" spans="1:8" ht="16" thickBot="1" x14ac:dyDescent="0.4">
      <c r="A107" s="6" t="s">
        <v>11</v>
      </c>
      <c r="B107" s="9"/>
      <c r="C107" s="9"/>
      <c r="D107" s="12"/>
      <c r="E107" s="12"/>
      <c r="F107" s="9" t="str">
        <f t="shared" si="0"/>
        <v xml:space="preserve">, </v>
      </c>
      <c r="G107" s="9" t="e">
        <f>VLOOKUP(D107,[1]Berechnungen!D:E,2,0)</f>
        <v>#N/A</v>
      </c>
      <c r="H107" s="9" t="e">
        <f>VLOOKUP(F107,'[1]Gesamtwertung 2024'!H:I,2,0)</f>
        <v>#N/A</v>
      </c>
    </row>
    <row r="108" spans="1:8" ht="16" thickBot="1" x14ac:dyDescent="0.4">
      <c r="A108" s="6" t="s">
        <v>11</v>
      </c>
      <c r="B108" s="9"/>
      <c r="C108" s="9"/>
      <c r="D108" s="11"/>
      <c r="E108" s="11"/>
      <c r="F108" s="9" t="str">
        <f t="shared" si="0"/>
        <v xml:space="preserve">, </v>
      </c>
      <c r="G108" s="9" t="e">
        <f>VLOOKUP(D108,[1]Berechnungen!D:E,2,0)</f>
        <v>#N/A</v>
      </c>
      <c r="H108" s="9" t="e">
        <f>VLOOKUP(F108,'[1]Gesamtwertung 2024'!H:I,2,0)</f>
        <v>#N/A</v>
      </c>
    </row>
    <row r="109" spans="1:8" ht="16" thickBot="1" x14ac:dyDescent="0.4">
      <c r="A109" s="6" t="s">
        <v>11</v>
      </c>
      <c r="B109" s="9"/>
      <c r="C109" s="9"/>
      <c r="D109" s="12"/>
      <c r="E109" s="12"/>
      <c r="F109" s="9" t="str">
        <f t="shared" si="0"/>
        <v xml:space="preserve">, </v>
      </c>
      <c r="G109" s="9" t="e">
        <f>VLOOKUP(D109,[1]Berechnungen!D:E,2,0)</f>
        <v>#N/A</v>
      </c>
      <c r="H109" s="9" t="e">
        <f>VLOOKUP(F109,'[1]Gesamtwertung 2024'!H:I,2,0)</f>
        <v>#N/A</v>
      </c>
    </row>
    <row r="110" spans="1:8" ht="16" thickBot="1" x14ac:dyDescent="0.4">
      <c r="A110" s="6" t="s">
        <v>11</v>
      </c>
      <c r="B110" s="9"/>
      <c r="C110" s="9"/>
      <c r="D110" s="11"/>
      <c r="E110" s="11"/>
      <c r="F110" s="9" t="str">
        <f t="shared" si="0"/>
        <v xml:space="preserve">, </v>
      </c>
      <c r="G110" s="9" t="e">
        <f>VLOOKUP(D110,[1]Berechnungen!D:E,2,0)</f>
        <v>#N/A</v>
      </c>
      <c r="H110" s="9" t="e">
        <f>VLOOKUP(F110,'[1]Gesamtwertung 2024'!H:I,2,0)</f>
        <v>#N/A</v>
      </c>
    </row>
    <row r="111" spans="1:8" ht="16" thickBot="1" x14ac:dyDescent="0.4">
      <c r="A111" s="6" t="s">
        <v>11</v>
      </c>
      <c r="B111" s="9"/>
      <c r="C111" s="9"/>
      <c r="D111" s="12"/>
      <c r="E111" s="12"/>
      <c r="F111" s="9" t="str">
        <f t="shared" si="0"/>
        <v xml:space="preserve">, </v>
      </c>
      <c r="G111" s="9" t="e">
        <f>VLOOKUP(D111,[1]Berechnungen!D:E,2,0)</f>
        <v>#N/A</v>
      </c>
      <c r="H111" s="9" t="e">
        <f>VLOOKUP(F111,'[1]Gesamtwertung 2024'!H:I,2,0)</f>
        <v>#N/A</v>
      </c>
    </row>
    <row r="112" spans="1:8" ht="16" thickBot="1" x14ac:dyDescent="0.4">
      <c r="A112" s="6" t="s">
        <v>11</v>
      </c>
      <c r="B112" s="9"/>
      <c r="C112" s="9"/>
      <c r="D112" s="11"/>
      <c r="E112" s="11"/>
      <c r="F112" s="9" t="str">
        <f t="shared" si="0"/>
        <v xml:space="preserve">, </v>
      </c>
      <c r="G112" s="9" t="e">
        <f>VLOOKUP(D112,[1]Berechnungen!D:E,2,0)</f>
        <v>#N/A</v>
      </c>
      <c r="H112" s="9" t="e">
        <f>VLOOKUP(F112,'[1]Gesamtwertung 2024'!H:I,2,0)</f>
        <v>#N/A</v>
      </c>
    </row>
    <row r="113" spans="1:8" ht="16" thickBot="1" x14ac:dyDescent="0.4">
      <c r="A113" s="6" t="s">
        <v>12</v>
      </c>
      <c r="B113" s="9"/>
      <c r="C113" s="9"/>
      <c r="D113" s="12"/>
      <c r="E113" s="12"/>
      <c r="F113" s="9" t="str">
        <f t="shared" si="0"/>
        <v xml:space="preserve">, </v>
      </c>
      <c r="G113" s="9" t="e">
        <f>VLOOKUP(D113,[1]Berechnungen!D:E,2,0)</f>
        <v>#N/A</v>
      </c>
      <c r="H113" s="10" t="e">
        <f>VLOOKUP(F113,'[1]Gesamtwertung 2024'!H:I,2,0)</f>
        <v>#N/A</v>
      </c>
    </row>
    <row r="114" spans="1:8" ht="16" thickBot="1" x14ac:dyDescent="0.4">
      <c r="A114" s="6" t="s">
        <v>12</v>
      </c>
      <c r="B114" s="9"/>
      <c r="C114" s="9"/>
      <c r="D114" s="11"/>
      <c r="E114" s="11"/>
      <c r="F114" s="9" t="str">
        <f t="shared" si="0"/>
        <v xml:space="preserve">, </v>
      </c>
      <c r="G114" s="9" t="e">
        <f>VLOOKUP(D114,[1]Berechnungen!D:E,2,0)</f>
        <v>#N/A</v>
      </c>
      <c r="H114" s="10" t="e">
        <f>VLOOKUP(F114,'[1]Gesamtwertung 2024'!H:I,2,0)</f>
        <v>#N/A</v>
      </c>
    </row>
    <row r="115" spans="1:8" ht="16" thickBot="1" x14ac:dyDescent="0.4">
      <c r="A115" s="6" t="s">
        <v>12</v>
      </c>
      <c r="B115" s="9"/>
      <c r="C115" s="9"/>
      <c r="D115" s="12"/>
      <c r="E115" s="12"/>
      <c r="F115" s="9" t="str">
        <f t="shared" si="0"/>
        <v xml:space="preserve">, </v>
      </c>
      <c r="G115" s="9" t="e">
        <f>VLOOKUP(D115,[1]Berechnungen!D:E,2,0)</f>
        <v>#N/A</v>
      </c>
      <c r="H115" s="10" t="e">
        <f>VLOOKUP(F115,'[1]Gesamtwertung 2024'!H:I,2,0)</f>
        <v>#N/A</v>
      </c>
    </row>
    <row r="116" spans="1:8" ht="16" thickBot="1" x14ac:dyDescent="0.4">
      <c r="A116" s="6" t="s">
        <v>12</v>
      </c>
      <c r="B116" s="9"/>
      <c r="C116" s="9"/>
      <c r="D116" s="11"/>
      <c r="E116" s="11"/>
      <c r="F116" s="9" t="str">
        <f t="shared" si="0"/>
        <v xml:space="preserve">, </v>
      </c>
      <c r="G116" s="9" t="e">
        <f>VLOOKUP(D116,[1]Berechnungen!D:E,2,0)</f>
        <v>#N/A</v>
      </c>
      <c r="H116" s="10" t="e">
        <f>VLOOKUP(F116,'[1]Gesamtwertung 2024'!H:I,2,0)</f>
        <v>#N/A</v>
      </c>
    </row>
    <row r="117" spans="1:8" ht="16" thickBot="1" x14ac:dyDescent="0.4">
      <c r="A117" s="6" t="s">
        <v>12</v>
      </c>
      <c r="B117" s="9"/>
      <c r="C117" s="9"/>
      <c r="D117" s="12"/>
      <c r="E117" s="12"/>
      <c r="F117" s="9" t="str">
        <f t="shared" si="0"/>
        <v xml:space="preserve">, </v>
      </c>
      <c r="G117" s="9" t="e">
        <f>VLOOKUP(D117,[1]Berechnungen!D:E,2,0)</f>
        <v>#N/A</v>
      </c>
      <c r="H117" s="10" t="e">
        <f>VLOOKUP(F117,'[1]Gesamtwertung 2024'!H:I,2,0)</f>
        <v>#N/A</v>
      </c>
    </row>
    <row r="118" spans="1:8" ht="16" thickBot="1" x14ac:dyDescent="0.4">
      <c r="A118" s="6" t="s">
        <v>12</v>
      </c>
      <c r="B118" s="9"/>
      <c r="C118" s="9"/>
      <c r="D118" s="11"/>
      <c r="E118" s="11"/>
      <c r="F118" s="9" t="str">
        <f t="shared" si="0"/>
        <v xml:space="preserve">, </v>
      </c>
      <c r="G118" s="9" t="e">
        <f>VLOOKUP(D118,[1]Berechnungen!D:E,2,0)</f>
        <v>#N/A</v>
      </c>
      <c r="H118" s="10" t="e">
        <f>VLOOKUP(F118,'[1]Gesamtwertung 2024'!H:I,2,0)</f>
        <v>#N/A</v>
      </c>
    </row>
    <row r="119" spans="1:8" ht="16" thickBot="1" x14ac:dyDescent="0.4">
      <c r="A119" s="6" t="s">
        <v>12</v>
      </c>
      <c r="B119" s="9"/>
      <c r="C119" s="9"/>
      <c r="D119" s="12"/>
      <c r="E119" s="12"/>
      <c r="F119" s="9" t="str">
        <f t="shared" si="0"/>
        <v xml:space="preserve">, </v>
      </c>
      <c r="G119" s="9" t="e">
        <f>VLOOKUP(D119,[1]Berechnungen!D:E,2,0)</f>
        <v>#N/A</v>
      </c>
      <c r="H119" s="9" t="e">
        <f>VLOOKUP(F119,'[1]Gesamtwertung 2024'!H:I,2,0)</f>
        <v>#N/A</v>
      </c>
    </row>
    <row r="120" spans="1:8" ht="16" thickBot="1" x14ac:dyDescent="0.4">
      <c r="A120" s="6" t="s">
        <v>12</v>
      </c>
      <c r="B120" s="9"/>
      <c r="C120" s="9"/>
      <c r="D120" s="11"/>
      <c r="E120" s="11"/>
      <c r="F120" s="9" t="str">
        <f t="shared" si="0"/>
        <v xml:space="preserve">, </v>
      </c>
      <c r="G120" s="9" t="e">
        <f>VLOOKUP(D120,[1]Berechnungen!D:E,2,0)</f>
        <v>#N/A</v>
      </c>
      <c r="H120" s="9" t="e">
        <f>VLOOKUP(F120,'[1]Gesamtwertung 2024'!H:I,2,0)</f>
        <v>#N/A</v>
      </c>
    </row>
    <row r="121" spans="1:8" ht="16" thickBot="1" x14ac:dyDescent="0.4">
      <c r="A121" s="6" t="s">
        <v>12</v>
      </c>
      <c r="B121" s="9"/>
      <c r="C121" s="9"/>
      <c r="D121" s="12"/>
      <c r="E121" s="12"/>
      <c r="F121" s="9" t="str">
        <f t="shared" si="0"/>
        <v xml:space="preserve">, </v>
      </c>
      <c r="G121" s="9" t="e">
        <f>VLOOKUP(D121,[1]Berechnungen!D:E,2,0)</f>
        <v>#N/A</v>
      </c>
      <c r="H121" s="9" t="e">
        <f>VLOOKUP(F121,'[1]Gesamtwertung 2024'!H:I,2,0)</f>
        <v>#N/A</v>
      </c>
    </row>
    <row r="122" spans="1:8" ht="16" thickBot="1" x14ac:dyDescent="0.4">
      <c r="A122" s="6" t="s">
        <v>12</v>
      </c>
      <c r="B122" s="9"/>
      <c r="C122" s="9"/>
      <c r="D122" s="11"/>
      <c r="E122" s="11"/>
      <c r="F122" s="9" t="str">
        <f t="shared" si="0"/>
        <v xml:space="preserve">, </v>
      </c>
      <c r="G122" s="9" t="e">
        <f>VLOOKUP(D122,[1]Berechnungen!D:E,2,0)</f>
        <v>#N/A</v>
      </c>
      <c r="H122" s="9" t="e">
        <f>VLOOKUP(F122,'[1]Gesamtwertung 2024'!H:I,2,0)</f>
        <v>#N/A</v>
      </c>
    </row>
    <row r="123" spans="1:8" ht="16" thickBot="1" x14ac:dyDescent="0.4">
      <c r="A123" s="6" t="s">
        <v>12</v>
      </c>
      <c r="B123" s="9"/>
      <c r="C123" s="9"/>
      <c r="D123" s="12"/>
      <c r="E123" s="12"/>
      <c r="F123" s="9" t="str">
        <f t="shared" si="0"/>
        <v xml:space="preserve">, </v>
      </c>
      <c r="G123" s="9" t="e">
        <f>VLOOKUP(D123,[1]Berechnungen!D:E,2,0)</f>
        <v>#N/A</v>
      </c>
      <c r="H123" s="9" t="e">
        <f>VLOOKUP(F123,'[1]Gesamtwertung 2024'!H:I,2,0)</f>
        <v>#N/A</v>
      </c>
    </row>
    <row r="124" spans="1:8" ht="16" thickBot="1" x14ac:dyDescent="0.4">
      <c r="A124" s="6" t="s">
        <v>12</v>
      </c>
      <c r="B124" s="9"/>
      <c r="C124" s="9"/>
      <c r="D124" s="11"/>
      <c r="E124" s="11"/>
      <c r="F124" s="9" t="str">
        <f t="shared" si="0"/>
        <v xml:space="preserve">, </v>
      </c>
      <c r="G124" s="9" t="e">
        <f>VLOOKUP(D124,[1]Berechnungen!D:E,2,0)</f>
        <v>#N/A</v>
      </c>
      <c r="H124" s="9" t="e">
        <f>VLOOKUP(F124,'[1]Gesamtwertung 2024'!H:I,2,0)</f>
        <v>#N/A</v>
      </c>
    </row>
    <row r="125" spans="1:8" ht="16" thickBot="1" x14ac:dyDescent="0.4">
      <c r="A125" s="6" t="s">
        <v>12</v>
      </c>
      <c r="B125" s="9"/>
      <c r="C125" s="9"/>
      <c r="D125" s="12"/>
      <c r="E125" s="12"/>
      <c r="F125" s="9" t="str">
        <f t="shared" si="0"/>
        <v xml:space="preserve">, </v>
      </c>
      <c r="G125" s="9" t="e">
        <f>VLOOKUP(D125,[1]Berechnungen!D:E,2,0)</f>
        <v>#N/A</v>
      </c>
      <c r="H125" s="9" t="e">
        <f>VLOOKUP(F125,'[1]Gesamtwertung 2024'!H:I,2,0)</f>
        <v>#N/A</v>
      </c>
    </row>
    <row r="126" spans="1:8" ht="16" thickBot="1" x14ac:dyDescent="0.4">
      <c r="A126" s="6" t="s">
        <v>12</v>
      </c>
      <c r="B126" s="9"/>
      <c r="C126" s="9"/>
      <c r="D126" s="11"/>
      <c r="E126" s="11"/>
      <c r="F126" s="9" t="str">
        <f t="shared" si="0"/>
        <v xml:space="preserve">, </v>
      </c>
      <c r="G126" s="9" t="e">
        <f>VLOOKUP(D126,[1]Berechnungen!D:E,2,0)</f>
        <v>#N/A</v>
      </c>
      <c r="H126" s="9" t="e">
        <f>VLOOKUP(F126,'[1]Gesamtwertung 2024'!H:I,2,0)</f>
        <v>#N/A</v>
      </c>
    </row>
    <row r="127" spans="1:8" ht="16" thickBot="1" x14ac:dyDescent="0.4">
      <c r="A127" s="6" t="s">
        <v>12</v>
      </c>
      <c r="B127" s="9"/>
      <c r="C127" s="9"/>
      <c r="D127" s="12"/>
      <c r="E127" s="12"/>
      <c r="F127" s="9" t="str">
        <f t="shared" si="0"/>
        <v xml:space="preserve">, </v>
      </c>
      <c r="G127" s="9" t="e">
        <f>VLOOKUP(D127,[1]Berechnungen!D:E,2,0)</f>
        <v>#N/A</v>
      </c>
      <c r="H127" s="9" t="e">
        <f>VLOOKUP(F127,'[1]Gesamtwertung 2024'!H:I,2,0)</f>
        <v>#N/A</v>
      </c>
    </row>
    <row r="128" spans="1:8" ht="16" thickBot="1" x14ac:dyDescent="0.4">
      <c r="A128" s="6" t="s">
        <v>12</v>
      </c>
      <c r="B128" s="9"/>
      <c r="C128" s="9"/>
      <c r="D128" s="11"/>
      <c r="E128" s="11"/>
      <c r="F128" s="9" t="str">
        <f t="shared" si="0"/>
        <v xml:space="preserve">, </v>
      </c>
      <c r="G128" s="9" t="e">
        <f>VLOOKUP(D128,[1]Berechnungen!D:E,2,0)</f>
        <v>#N/A</v>
      </c>
      <c r="H128" s="9" t="e">
        <f>VLOOKUP(F128,'[1]Gesamtwertung 2024'!H:I,2,0)</f>
        <v>#N/A</v>
      </c>
    </row>
    <row r="129" spans="1:8" ht="16" thickBot="1" x14ac:dyDescent="0.4">
      <c r="A129" s="6" t="s">
        <v>12</v>
      </c>
      <c r="B129" s="9"/>
      <c r="C129" s="9"/>
      <c r="D129" s="12"/>
      <c r="E129" s="12"/>
      <c r="F129" s="9" t="str">
        <f t="shared" si="0"/>
        <v xml:space="preserve">, </v>
      </c>
      <c r="G129" s="9" t="e">
        <f>VLOOKUP(D129,[1]Berechnungen!D:E,2,0)</f>
        <v>#N/A</v>
      </c>
      <c r="H129" s="9" t="e">
        <f>VLOOKUP(F129,'[1]Gesamtwertung 2024'!H:I,2,0)</f>
        <v>#N/A</v>
      </c>
    </row>
    <row r="130" spans="1:8" ht="16" thickBot="1" x14ac:dyDescent="0.4">
      <c r="A130" s="6" t="s">
        <v>12</v>
      </c>
      <c r="B130" s="9"/>
      <c r="C130" s="9"/>
      <c r="D130" s="11"/>
      <c r="E130" s="11"/>
      <c r="F130" s="9" t="str">
        <f t="shared" si="0"/>
        <v xml:space="preserve">, </v>
      </c>
      <c r="G130" s="9" t="e">
        <f>VLOOKUP(D130,[1]Berechnungen!D:E,2,0)</f>
        <v>#N/A</v>
      </c>
      <c r="H130" s="9" t="e">
        <f>VLOOKUP(F130,'[1]Gesamtwertung 2024'!H:I,2,0)</f>
        <v>#N/A</v>
      </c>
    </row>
    <row r="131" spans="1:8" ht="16" thickBot="1" x14ac:dyDescent="0.4">
      <c r="A131" s="6" t="s">
        <v>12</v>
      </c>
      <c r="B131" s="9"/>
      <c r="C131" s="9"/>
      <c r="D131" s="12"/>
      <c r="E131" s="12"/>
      <c r="F131" s="9" t="str">
        <f t="shared" si="0"/>
        <v xml:space="preserve">, </v>
      </c>
      <c r="G131" s="9" t="e">
        <f>VLOOKUP(D131,[1]Berechnungen!D:E,2,0)</f>
        <v>#N/A</v>
      </c>
      <c r="H131" s="9" t="e">
        <f>VLOOKUP(F131,'[1]Gesamtwertung 2024'!H:I,2,0)</f>
        <v>#N/A</v>
      </c>
    </row>
    <row r="132" spans="1:8" ht="16" thickBot="1" x14ac:dyDescent="0.4">
      <c r="A132" s="6" t="s">
        <v>12</v>
      </c>
      <c r="B132" s="9"/>
      <c r="C132" s="9"/>
      <c r="D132" s="11"/>
      <c r="E132" s="11"/>
      <c r="F132" s="9" t="str">
        <f t="shared" si="0"/>
        <v xml:space="preserve">, </v>
      </c>
      <c r="G132" s="9" t="e">
        <f>VLOOKUP(D132,[1]Berechnungen!D:E,2,0)</f>
        <v>#N/A</v>
      </c>
      <c r="H132" s="9" t="e">
        <f>VLOOKUP(F132,'[1]Gesamtwertung 2024'!H:I,2,0)</f>
        <v>#N/A</v>
      </c>
    </row>
    <row r="133" spans="1:8" ht="16" thickBot="1" x14ac:dyDescent="0.4">
      <c r="A133" s="6" t="s">
        <v>12</v>
      </c>
      <c r="B133" s="9"/>
      <c r="C133" s="9"/>
      <c r="D133" s="12"/>
      <c r="E133" s="12"/>
      <c r="F133" s="9" t="str">
        <f t="shared" si="0"/>
        <v xml:space="preserve">, </v>
      </c>
      <c r="G133" s="9" t="e">
        <f>VLOOKUP(D133,[1]Berechnungen!D:E,2,0)</f>
        <v>#N/A</v>
      </c>
      <c r="H133" s="9" t="e">
        <f>VLOOKUP(F133,'[1]Gesamtwertung 2024'!H:I,2,0)</f>
        <v>#N/A</v>
      </c>
    </row>
    <row r="134" spans="1:8" ht="16" thickBot="1" x14ac:dyDescent="0.4">
      <c r="A134" s="6" t="s">
        <v>12</v>
      </c>
      <c r="B134" s="9"/>
      <c r="C134" s="9"/>
      <c r="D134" s="11"/>
      <c r="E134" s="11"/>
      <c r="F134" s="9" t="str">
        <f t="shared" si="0"/>
        <v xml:space="preserve">, </v>
      </c>
      <c r="G134" s="9" t="e">
        <f>VLOOKUP(D134,[1]Berechnungen!D:E,2,0)</f>
        <v>#N/A</v>
      </c>
      <c r="H134" s="9" t="e">
        <f>VLOOKUP(F134,'[1]Gesamtwertung 2024'!H:I,2,0)</f>
        <v>#N/A</v>
      </c>
    </row>
    <row r="135" spans="1:8" ht="16" thickBot="1" x14ac:dyDescent="0.4">
      <c r="A135" s="6" t="s">
        <v>12</v>
      </c>
      <c r="B135" s="9"/>
      <c r="C135" s="9"/>
      <c r="D135" s="12"/>
      <c r="E135" s="12"/>
      <c r="F135" s="9" t="str">
        <f t="shared" si="0"/>
        <v xml:space="preserve">, </v>
      </c>
      <c r="G135" s="9" t="e">
        <f>VLOOKUP(D135,[1]Berechnungen!D:E,2,0)</f>
        <v>#N/A</v>
      </c>
      <c r="H135" s="9" t="e">
        <f>VLOOKUP(F135,'[1]Gesamtwertung 2024'!H:I,2,0)</f>
        <v>#N/A</v>
      </c>
    </row>
    <row r="136" spans="1:8" ht="16" thickBot="1" x14ac:dyDescent="0.4">
      <c r="A136" s="6" t="s">
        <v>12</v>
      </c>
      <c r="B136" s="9"/>
      <c r="C136" s="9"/>
      <c r="D136" s="11"/>
      <c r="E136" s="11"/>
      <c r="F136" s="9" t="str">
        <f t="shared" si="0"/>
        <v xml:space="preserve">, </v>
      </c>
      <c r="G136" s="9" t="e">
        <f>VLOOKUP(D136,[1]Berechnungen!D:E,2,0)</f>
        <v>#N/A</v>
      </c>
      <c r="H136" s="9" t="e">
        <f>VLOOKUP(F136,'[1]Gesamtwertung 2024'!H:I,2,0)</f>
        <v>#N/A</v>
      </c>
    </row>
    <row r="137" spans="1:8" ht="16" thickBot="1" x14ac:dyDescent="0.4">
      <c r="A137" s="6" t="s">
        <v>12</v>
      </c>
      <c r="B137" s="9"/>
      <c r="C137" s="9"/>
      <c r="D137" s="12"/>
      <c r="E137" s="12"/>
      <c r="F137" s="9" t="str">
        <f t="shared" si="0"/>
        <v xml:space="preserve">, </v>
      </c>
      <c r="G137" s="9" t="e">
        <f>VLOOKUP(D137,[1]Berechnungen!D:E,2,0)</f>
        <v>#N/A</v>
      </c>
      <c r="H137" s="9" t="e">
        <f>VLOOKUP(F137,'[1]Gesamtwertung 2024'!H:I,2,0)</f>
        <v>#N/A</v>
      </c>
    </row>
    <row r="138" spans="1:8" ht="16" thickBot="1" x14ac:dyDescent="0.4">
      <c r="A138" s="6" t="s">
        <v>12</v>
      </c>
      <c r="B138" s="9"/>
      <c r="C138" s="9"/>
      <c r="D138" s="11"/>
      <c r="E138" s="11"/>
      <c r="F138" s="9" t="str">
        <f t="shared" si="0"/>
        <v xml:space="preserve">, </v>
      </c>
      <c r="G138" s="9" t="e">
        <f>VLOOKUP(D138,[1]Berechnungen!D:E,2,0)</f>
        <v>#N/A</v>
      </c>
      <c r="H138" s="9" t="e">
        <f>VLOOKUP(F138,'[1]Gesamtwertung 2024'!H:I,2,0)</f>
        <v>#N/A</v>
      </c>
    </row>
    <row r="139" spans="1:8" ht="16" thickBot="1" x14ac:dyDescent="0.4">
      <c r="A139" s="6" t="s">
        <v>12</v>
      </c>
      <c r="B139" s="9"/>
      <c r="C139" s="9"/>
      <c r="D139" s="12"/>
      <c r="E139" s="12"/>
      <c r="F139" s="9" t="str">
        <f t="shared" si="0"/>
        <v xml:space="preserve">, </v>
      </c>
      <c r="G139" s="9" t="e">
        <f>VLOOKUP(D139,[1]Berechnungen!D:E,2,0)</f>
        <v>#N/A</v>
      </c>
      <c r="H139" s="9" t="e">
        <f>VLOOKUP(F139,'[1]Gesamtwertung 2024'!H:I,2,0)</f>
        <v>#N/A</v>
      </c>
    </row>
    <row r="140" spans="1:8" ht="16" thickBot="1" x14ac:dyDescent="0.4">
      <c r="A140" s="6" t="s">
        <v>12</v>
      </c>
      <c r="B140" s="9"/>
      <c r="C140" s="9"/>
      <c r="D140" s="11"/>
      <c r="E140" s="11"/>
      <c r="F140" s="9" t="str">
        <f t="shared" si="0"/>
        <v xml:space="preserve">, </v>
      </c>
      <c r="G140" s="9" t="e">
        <f>VLOOKUP(D140,[1]Berechnungen!D:E,2,0)</f>
        <v>#N/A</v>
      </c>
      <c r="H140" s="9" t="e">
        <f>VLOOKUP(F140,'[1]Gesamtwertung 2024'!H:I,2,0)</f>
        <v>#N/A</v>
      </c>
    </row>
    <row r="141" spans="1:8" ht="16" thickBot="1" x14ac:dyDescent="0.4">
      <c r="A141" s="6" t="s">
        <v>12</v>
      </c>
      <c r="B141" s="9"/>
      <c r="C141" s="9"/>
      <c r="D141" s="12"/>
      <c r="E141" s="12"/>
      <c r="F141" s="9" t="str">
        <f t="shared" si="0"/>
        <v xml:space="preserve">, </v>
      </c>
      <c r="G141" s="9" t="e">
        <f>VLOOKUP(D141,[1]Berechnungen!D:E,2,0)</f>
        <v>#N/A</v>
      </c>
      <c r="H141" s="9" t="e">
        <f>VLOOKUP(F141,'[1]Gesamtwertung 2024'!H:I,2,0)</f>
        <v>#N/A</v>
      </c>
    </row>
    <row r="142" spans="1:8" ht="16" thickBot="1" x14ac:dyDescent="0.4">
      <c r="A142" s="6" t="s">
        <v>12</v>
      </c>
      <c r="B142" s="9"/>
      <c r="C142" s="9"/>
      <c r="D142" s="11"/>
      <c r="E142" s="11"/>
      <c r="F142" s="9" t="str">
        <f t="shared" si="0"/>
        <v xml:space="preserve">, </v>
      </c>
      <c r="G142" s="9" t="e">
        <f>VLOOKUP(D142,[1]Berechnungen!D:E,2,0)</f>
        <v>#N/A</v>
      </c>
      <c r="H142" s="9" t="e">
        <f>VLOOKUP(F142,'[1]Gesamtwertung 2024'!H:I,2,0)</f>
        <v>#N/A</v>
      </c>
    </row>
    <row r="143" spans="1:8" ht="16" thickBot="1" x14ac:dyDescent="0.4">
      <c r="A143" s="6" t="s">
        <v>12</v>
      </c>
      <c r="B143" s="9"/>
      <c r="C143" s="9"/>
      <c r="D143" s="12"/>
      <c r="E143" s="12"/>
      <c r="F143" s="9" t="str">
        <f t="shared" si="0"/>
        <v xml:space="preserve">, </v>
      </c>
      <c r="G143" s="9" t="e">
        <f>VLOOKUP(D143,[1]Berechnungen!D:E,2,0)</f>
        <v>#N/A</v>
      </c>
      <c r="H143" s="9" t="e">
        <f>VLOOKUP(F143,'[1]Gesamtwertung 2024'!H:I,2,0)</f>
        <v>#N/A</v>
      </c>
    </row>
    <row r="144" spans="1:8" ht="16" thickBot="1" x14ac:dyDescent="0.4">
      <c r="A144" s="6" t="s">
        <v>12</v>
      </c>
      <c r="B144" s="9"/>
      <c r="C144" s="9"/>
      <c r="D144" s="11"/>
      <c r="E144" s="11"/>
      <c r="F144" s="9" t="str">
        <f t="shared" si="0"/>
        <v xml:space="preserve">, </v>
      </c>
      <c r="G144" s="9" t="e">
        <f>VLOOKUP(D144,[1]Berechnungen!D:E,2,0)</f>
        <v>#N/A</v>
      </c>
      <c r="H144" s="9" t="e">
        <f>VLOOKUP(F144,'[1]Gesamtwertung 2024'!H:I,2,0)</f>
        <v>#N/A</v>
      </c>
    </row>
    <row r="145" spans="1:8" ht="16" thickBot="1" x14ac:dyDescent="0.4">
      <c r="A145" s="6" t="s">
        <v>12</v>
      </c>
      <c r="B145" s="9"/>
      <c r="C145" s="9"/>
      <c r="D145" s="12"/>
      <c r="E145" s="12"/>
      <c r="F145" s="9" t="str">
        <f t="shared" si="0"/>
        <v xml:space="preserve">, </v>
      </c>
      <c r="G145" s="9" t="e">
        <f>VLOOKUP(D145,[1]Berechnungen!D:E,2,0)</f>
        <v>#N/A</v>
      </c>
      <c r="H145" s="9" t="e">
        <f>VLOOKUP(F145,'[1]Gesamtwertung 2024'!H:I,2,0)</f>
        <v>#N/A</v>
      </c>
    </row>
    <row r="146" spans="1:8" ht="16" thickBot="1" x14ac:dyDescent="0.4">
      <c r="A146" s="6" t="s">
        <v>12</v>
      </c>
      <c r="B146" s="9"/>
      <c r="C146" s="9"/>
      <c r="D146" s="11"/>
      <c r="E146" s="11"/>
      <c r="F146" s="9" t="str">
        <f t="shared" si="0"/>
        <v xml:space="preserve">, </v>
      </c>
      <c r="G146" s="9" t="e">
        <f>VLOOKUP(D146,[1]Berechnungen!D:E,2,0)</f>
        <v>#N/A</v>
      </c>
      <c r="H146" s="9" t="e">
        <f>VLOOKUP(F146,'[1]Gesamtwertung 2024'!H:I,2,0)</f>
        <v>#N/A</v>
      </c>
    </row>
    <row r="147" spans="1:8" ht="16" thickBot="1" x14ac:dyDescent="0.4">
      <c r="A147" s="6" t="s">
        <v>12</v>
      </c>
      <c r="B147" s="9"/>
      <c r="C147" s="9"/>
      <c r="D147" s="12"/>
      <c r="E147" s="12"/>
      <c r="F147" s="9" t="str">
        <f t="shared" si="0"/>
        <v xml:space="preserve">, </v>
      </c>
      <c r="G147" s="9" t="e">
        <f>VLOOKUP(D147,[1]Berechnungen!D:E,2,0)</f>
        <v>#N/A</v>
      </c>
      <c r="H147" s="9" t="e">
        <f>VLOOKUP(F147,'[1]Gesamtwertung 2024'!H:I,2,0)</f>
        <v>#N/A</v>
      </c>
    </row>
    <row r="148" spans="1:8" ht="16" thickBot="1" x14ac:dyDescent="0.4">
      <c r="A148" s="6" t="s">
        <v>13</v>
      </c>
      <c r="B148" s="9"/>
      <c r="C148" s="9"/>
      <c r="D148" s="11"/>
      <c r="E148" s="11"/>
      <c r="F148" s="9" t="str">
        <f t="shared" si="0"/>
        <v xml:space="preserve">, </v>
      </c>
      <c r="G148" s="9" t="e">
        <f>VLOOKUP(D148,[1]Berechnungen!D:E,2,0)</f>
        <v>#N/A</v>
      </c>
      <c r="H148" s="10" t="e">
        <f>VLOOKUP(F148,'[1]Gesamtwertung 2024'!H:I,2,0)</f>
        <v>#N/A</v>
      </c>
    </row>
    <row r="149" spans="1:8" ht="16" thickBot="1" x14ac:dyDescent="0.4">
      <c r="A149" s="6" t="s">
        <v>13</v>
      </c>
      <c r="B149" s="9"/>
      <c r="C149" s="9"/>
      <c r="D149" s="12"/>
      <c r="E149" s="12"/>
      <c r="F149" s="9" t="str">
        <f t="shared" si="0"/>
        <v xml:space="preserve">, </v>
      </c>
      <c r="G149" s="9" t="e">
        <f>VLOOKUP(D149,[1]Berechnungen!D:E,2,0)</f>
        <v>#N/A</v>
      </c>
      <c r="H149" s="10" t="e">
        <f>VLOOKUP(F149,'[1]Gesamtwertung 2024'!H:I,2,0)</f>
        <v>#N/A</v>
      </c>
    </row>
    <row r="150" spans="1:8" ht="16" thickBot="1" x14ac:dyDescent="0.4">
      <c r="A150" s="6" t="s">
        <v>13</v>
      </c>
      <c r="B150" s="9"/>
      <c r="C150" s="9"/>
      <c r="D150" s="11"/>
      <c r="E150" s="11"/>
      <c r="F150" s="9" t="str">
        <f t="shared" si="0"/>
        <v xml:space="preserve">, </v>
      </c>
      <c r="G150" s="9" t="e">
        <f>VLOOKUP(D150,[1]Berechnungen!D:E,2,0)</f>
        <v>#N/A</v>
      </c>
      <c r="H150" s="10" t="e">
        <f>VLOOKUP(F150,'[1]Gesamtwertung 2024'!H:I,2,0)</f>
        <v>#N/A</v>
      </c>
    </row>
    <row r="151" spans="1:8" ht="16" thickBot="1" x14ac:dyDescent="0.4">
      <c r="A151" s="6" t="s">
        <v>13</v>
      </c>
      <c r="B151" s="9"/>
      <c r="C151" s="9"/>
      <c r="D151" s="12"/>
      <c r="E151" s="12"/>
      <c r="F151" s="9" t="str">
        <f t="shared" si="0"/>
        <v xml:space="preserve">, </v>
      </c>
      <c r="G151" s="9" t="e">
        <f>VLOOKUP(D151,[1]Berechnungen!D:E,2,0)</f>
        <v>#N/A</v>
      </c>
      <c r="H151" s="10" t="e">
        <f>VLOOKUP(F151,'[1]Gesamtwertung 2024'!H:I,2,0)</f>
        <v>#N/A</v>
      </c>
    </row>
    <row r="152" spans="1:8" ht="16" thickBot="1" x14ac:dyDescent="0.4">
      <c r="A152" s="6" t="s">
        <v>13</v>
      </c>
      <c r="B152" s="9"/>
      <c r="C152" s="9"/>
      <c r="D152" s="11"/>
      <c r="E152" s="11"/>
      <c r="F152" s="9" t="str">
        <f t="shared" si="0"/>
        <v xml:space="preserve">, </v>
      </c>
      <c r="G152" s="9" t="e">
        <f>VLOOKUP(D152,[1]Berechnungen!D:E,2,0)</f>
        <v>#N/A</v>
      </c>
      <c r="H152" s="9" t="e">
        <f>VLOOKUP(F152,'[1]Gesamtwertung 2024'!H:I,2,0)</f>
        <v>#N/A</v>
      </c>
    </row>
    <row r="153" spans="1:8" ht="16" thickBot="1" x14ac:dyDescent="0.4">
      <c r="A153" s="6" t="s">
        <v>13</v>
      </c>
      <c r="B153" s="9"/>
      <c r="C153" s="9"/>
      <c r="D153" s="12"/>
      <c r="E153" s="12"/>
      <c r="F153" s="9" t="str">
        <f t="shared" si="0"/>
        <v xml:space="preserve">, </v>
      </c>
      <c r="G153" s="9" t="e">
        <f>VLOOKUP(D153,[1]Berechnungen!D:E,2,0)</f>
        <v>#N/A</v>
      </c>
      <c r="H153" s="9" t="e">
        <f>VLOOKUP(F153,'[1]Gesamtwertung 2024'!H:I,2,0)</f>
        <v>#N/A</v>
      </c>
    </row>
    <row r="154" spans="1:8" ht="16" thickBot="1" x14ac:dyDescent="0.4">
      <c r="A154" s="6" t="s">
        <v>13</v>
      </c>
      <c r="B154" s="9"/>
      <c r="C154" s="9"/>
      <c r="D154" s="11"/>
      <c r="E154" s="11"/>
      <c r="F154" s="9" t="str">
        <f t="shared" si="0"/>
        <v xml:space="preserve">, </v>
      </c>
      <c r="G154" s="9" t="e">
        <f>VLOOKUP(D154,[1]Berechnungen!D:E,2,0)</f>
        <v>#N/A</v>
      </c>
      <c r="H154" s="9" t="e">
        <f>VLOOKUP(F154,'[1]Gesamtwertung 2024'!H:I,2,0)</f>
        <v>#N/A</v>
      </c>
    </row>
    <row r="155" spans="1:8" ht="16" thickBot="1" x14ac:dyDescent="0.4">
      <c r="A155" s="6" t="s">
        <v>13</v>
      </c>
      <c r="B155" s="9"/>
      <c r="C155" s="9"/>
      <c r="D155" s="12"/>
      <c r="E155" s="12"/>
      <c r="F155" s="9" t="str">
        <f t="shared" si="0"/>
        <v xml:space="preserve">, </v>
      </c>
      <c r="G155" s="9" t="e">
        <f>VLOOKUP(D155,[1]Berechnungen!D:E,2,0)</f>
        <v>#N/A</v>
      </c>
      <c r="H155" s="9" t="e">
        <f>VLOOKUP(F155,'[1]Gesamtwertung 2024'!H:I,2,0)</f>
        <v>#N/A</v>
      </c>
    </row>
    <row r="156" spans="1:8" ht="16" thickBot="1" x14ac:dyDescent="0.4">
      <c r="A156" s="6" t="s">
        <v>13</v>
      </c>
      <c r="B156" s="9"/>
      <c r="C156" s="9"/>
      <c r="D156" s="11"/>
      <c r="E156" s="11"/>
      <c r="F156" s="9" t="str">
        <f t="shared" si="0"/>
        <v xml:space="preserve">, </v>
      </c>
      <c r="G156" s="9" t="e">
        <f>VLOOKUP(D156,[1]Berechnungen!D:E,2,0)</f>
        <v>#N/A</v>
      </c>
      <c r="H156" s="9" t="e">
        <f>VLOOKUP(F156,'[1]Gesamtwertung 2024'!H:I,2,0)</f>
        <v>#N/A</v>
      </c>
    </row>
    <row r="157" spans="1:8" ht="16" thickBot="1" x14ac:dyDescent="0.4">
      <c r="A157" s="6" t="s">
        <v>13</v>
      </c>
      <c r="B157" s="9"/>
      <c r="C157" s="9"/>
      <c r="D157" s="12"/>
      <c r="E157" s="12"/>
      <c r="F157" s="9" t="str">
        <f t="shared" si="0"/>
        <v xml:space="preserve">, </v>
      </c>
      <c r="G157" s="9" t="e">
        <f>VLOOKUP(D157,[1]Berechnungen!D:E,2,0)</f>
        <v>#N/A</v>
      </c>
      <c r="H157" s="9" t="e">
        <f>VLOOKUP(F157,'[1]Gesamtwertung 2024'!H:I,2,0)</f>
        <v>#N/A</v>
      </c>
    </row>
    <row r="158" spans="1:8" ht="16" thickBot="1" x14ac:dyDescent="0.4">
      <c r="A158" s="6" t="s">
        <v>13</v>
      </c>
      <c r="B158" s="9"/>
      <c r="C158" s="9"/>
      <c r="D158" s="11"/>
      <c r="E158" s="11"/>
      <c r="F158" s="9" t="str">
        <f t="shared" si="0"/>
        <v xml:space="preserve">, </v>
      </c>
      <c r="G158" s="9" t="e">
        <f>VLOOKUP(D158,[1]Berechnungen!D:E,2,0)</f>
        <v>#N/A</v>
      </c>
      <c r="H158" s="9" t="e">
        <f>VLOOKUP(F158,'[1]Gesamtwertung 2024'!H:I,2,0)</f>
        <v>#N/A</v>
      </c>
    </row>
    <row r="159" spans="1:8" ht="16" thickBot="1" x14ac:dyDescent="0.4">
      <c r="A159" s="6" t="s">
        <v>13</v>
      </c>
      <c r="B159" s="9"/>
      <c r="C159" s="9"/>
      <c r="D159" s="12"/>
      <c r="E159" s="12"/>
      <c r="F159" s="9" t="str">
        <f t="shared" si="0"/>
        <v xml:space="preserve">, </v>
      </c>
      <c r="G159" s="9" t="e">
        <f>VLOOKUP(D159,[1]Berechnungen!D:E,2,0)</f>
        <v>#N/A</v>
      </c>
      <c r="H159" s="9" t="e">
        <f>VLOOKUP(F159,'[1]Gesamtwertung 2024'!H:I,2,0)</f>
        <v>#N/A</v>
      </c>
    </row>
    <row r="160" spans="1:8" ht="16" thickBot="1" x14ac:dyDescent="0.4">
      <c r="A160" s="6" t="s">
        <v>13</v>
      </c>
      <c r="B160" s="9"/>
      <c r="C160" s="9"/>
      <c r="D160" s="11"/>
      <c r="E160" s="11"/>
      <c r="F160" s="9" t="str">
        <f t="shared" si="0"/>
        <v xml:space="preserve">, </v>
      </c>
      <c r="G160" s="9" t="e">
        <f>VLOOKUP(D160,[1]Berechnungen!D:E,2,0)</f>
        <v>#N/A</v>
      </c>
      <c r="H160" s="9" t="e">
        <f>VLOOKUP(F160,'[1]Gesamtwertung 2024'!H:I,2,0)</f>
        <v>#N/A</v>
      </c>
    </row>
    <row r="161" spans="1:8" ht="16" thickBot="1" x14ac:dyDescent="0.4">
      <c r="A161" s="6" t="s">
        <v>13</v>
      </c>
      <c r="B161" s="9"/>
      <c r="C161" s="9"/>
      <c r="D161" s="12"/>
      <c r="E161" s="12"/>
      <c r="F161" s="9" t="str">
        <f t="shared" si="0"/>
        <v xml:space="preserve">, </v>
      </c>
      <c r="G161" s="9" t="e">
        <f>VLOOKUP(D161,[1]Berechnungen!D:E,2,0)</f>
        <v>#N/A</v>
      </c>
      <c r="H161" s="9" t="e">
        <f>VLOOKUP(F161,'[1]Gesamtwertung 2024'!H:I,2,0)</f>
        <v>#N/A</v>
      </c>
    </row>
    <row r="162" spans="1:8" ht="16" thickBot="1" x14ac:dyDescent="0.4">
      <c r="A162" s="6" t="s">
        <v>13</v>
      </c>
      <c r="B162" s="9"/>
      <c r="C162" s="9"/>
      <c r="D162" s="11"/>
      <c r="E162" s="11"/>
      <c r="F162" s="9" t="str">
        <f t="shared" si="0"/>
        <v xml:space="preserve">, </v>
      </c>
      <c r="G162" s="9" t="e">
        <f>VLOOKUP(D162,[1]Berechnungen!D:E,2,0)</f>
        <v>#N/A</v>
      </c>
      <c r="H162" s="9" t="e">
        <f>VLOOKUP(F162,'[1]Gesamtwertung 2024'!H:I,2,0)</f>
        <v>#N/A</v>
      </c>
    </row>
    <row r="163" spans="1:8" ht="16" thickBot="1" x14ac:dyDescent="0.4">
      <c r="A163" s="6" t="s">
        <v>13</v>
      </c>
      <c r="B163" s="9"/>
      <c r="C163" s="9"/>
      <c r="D163" s="12"/>
      <c r="E163" s="12"/>
      <c r="F163" s="9" t="str">
        <f t="shared" si="0"/>
        <v xml:space="preserve">, </v>
      </c>
      <c r="G163" s="9" t="e">
        <f>VLOOKUP(D163,[1]Berechnungen!D:E,2,0)</f>
        <v>#N/A</v>
      </c>
      <c r="H163" s="9" t="e">
        <f>VLOOKUP(F163,'[1]Gesamtwertung 2024'!H:I,2,0)</f>
        <v>#N/A</v>
      </c>
    </row>
    <row r="164" spans="1:8" ht="16" thickBot="1" x14ac:dyDescent="0.4">
      <c r="A164" s="6" t="s">
        <v>13</v>
      </c>
      <c r="B164" s="9"/>
      <c r="C164" s="9"/>
      <c r="D164" s="11"/>
      <c r="E164" s="11"/>
      <c r="F164" s="9" t="str">
        <f t="shared" si="0"/>
        <v xml:space="preserve">, </v>
      </c>
      <c r="G164" s="9" t="e">
        <f>VLOOKUP(D164,[1]Berechnungen!D:E,2,0)</f>
        <v>#N/A</v>
      </c>
      <c r="H164" s="9" t="e">
        <f>VLOOKUP(F164,'[1]Gesamtwertung 2024'!H:I,2,0)</f>
        <v>#N/A</v>
      </c>
    </row>
    <row r="165" spans="1:8" ht="16" thickBot="1" x14ac:dyDescent="0.4">
      <c r="A165" s="6" t="s">
        <v>13</v>
      </c>
      <c r="B165" s="9"/>
      <c r="C165" s="9"/>
      <c r="D165" s="12"/>
      <c r="E165" s="12"/>
      <c r="F165" s="9" t="str">
        <f t="shared" si="0"/>
        <v xml:space="preserve">, </v>
      </c>
      <c r="G165" s="9" t="e">
        <f>VLOOKUP(D165,[1]Berechnungen!D:E,2,0)</f>
        <v>#N/A</v>
      </c>
      <c r="H165" s="9" t="e">
        <f>VLOOKUP(F165,'[1]Gesamtwertung 2024'!H:I,2,0)</f>
        <v>#N/A</v>
      </c>
    </row>
    <row r="166" spans="1:8" ht="16" thickBot="1" x14ac:dyDescent="0.4">
      <c r="A166" s="6" t="s">
        <v>13</v>
      </c>
      <c r="B166" s="9"/>
      <c r="C166" s="9"/>
      <c r="D166" s="11"/>
      <c r="E166" s="11"/>
      <c r="F166" s="9" t="str">
        <f t="shared" si="0"/>
        <v xml:space="preserve">, </v>
      </c>
      <c r="G166" s="9" t="e">
        <f>VLOOKUP(D166,[1]Berechnungen!D:E,2,0)</f>
        <v>#N/A</v>
      </c>
      <c r="H166" s="9" t="e">
        <f>VLOOKUP(F166,'[1]Gesamtwertung 2024'!H:I,2,0)</f>
        <v>#N/A</v>
      </c>
    </row>
    <row r="167" spans="1:8" ht="16" thickBot="1" x14ac:dyDescent="0.4">
      <c r="A167" s="6" t="s">
        <v>13</v>
      </c>
      <c r="B167" s="9"/>
      <c r="C167" s="9"/>
      <c r="D167" s="12"/>
      <c r="E167" s="12"/>
      <c r="F167" s="9" t="str">
        <f t="shared" si="0"/>
        <v xml:space="preserve">, </v>
      </c>
      <c r="G167" s="9" t="e">
        <f>VLOOKUP(D167,[1]Berechnungen!D:E,2,0)</f>
        <v>#N/A</v>
      </c>
      <c r="H167" s="9" t="e">
        <f>VLOOKUP(F167,'[1]Gesamtwertung 2024'!H:I,2,0)</f>
        <v>#N/A</v>
      </c>
    </row>
    <row r="168" spans="1:8" ht="16" thickBot="1" x14ac:dyDescent="0.4">
      <c r="A168" s="6" t="s">
        <v>13</v>
      </c>
      <c r="B168" s="9"/>
      <c r="C168" s="9"/>
      <c r="D168" s="11"/>
      <c r="E168" s="11"/>
      <c r="F168" s="9" t="str">
        <f t="shared" si="0"/>
        <v xml:space="preserve">, </v>
      </c>
      <c r="G168" s="9" t="e">
        <f>VLOOKUP(D168,[1]Berechnungen!D:E,2,0)</f>
        <v>#N/A</v>
      </c>
      <c r="H168" s="9" t="e">
        <f>VLOOKUP(F168,'[1]Gesamtwertung 2024'!H:I,2,0)</f>
        <v>#N/A</v>
      </c>
    </row>
    <row r="169" spans="1:8" ht="16" thickBot="1" x14ac:dyDescent="0.4">
      <c r="A169" s="6" t="s">
        <v>13</v>
      </c>
      <c r="B169" s="9"/>
      <c r="C169" s="9"/>
      <c r="D169" s="12"/>
      <c r="E169" s="12"/>
      <c r="F169" s="9" t="str">
        <f t="shared" si="0"/>
        <v xml:space="preserve">, </v>
      </c>
      <c r="G169" s="9" t="e">
        <f>VLOOKUP(D169,[1]Berechnungen!D:E,2,0)</f>
        <v>#N/A</v>
      </c>
      <c r="H169" s="9" t="e">
        <f>VLOOKUP(F169,'[1]Gesamtwertung 2024'!H:I,2,0)</f>
        <v>#N/A</v>
      </c>
    </row>
    <row r="170" spans="1:8" ht="16" thickBot="1" x14ac:dyDescent="0.4">
      <c r="A170" s="6" t="s">
        <v>13</v>
      </c>
      <c r="B170" s="9"/>
      <c r="C170" s="9"/>
      <c r="D170" s="11"/>
      <c r="E170" s="11"/>
      <c r="F170" s="9" t="str">
        <f t="shared" si="0"/>
        <v xml:space="preserve">, </v>
      </c>
      <c r="G170" s="9" t="e">
        <f>VLOOKUP(D170,[1]Berechnungen!D:E,2,0)</f>
        <v>#N/A</v>
      </c>
      <c r="H170" s="9" t="e">
        <f>VLOOKUP(F170,'[1]Gesamtwertung 2024'!H:I,2,0)</f>
        <v>#N/A</v>
      </c>
    </row>
    <row r="171" spans="1:8" ht="16" thickBot="1" x14ac:dyDescent="0.4">
      <c r="A171" s="6" t="s">
        <v>13</v>
      </c>
      <c r="B171" s="9"/>
      <c r="C171" s="9"/>
      <c r="D171" s="12"/>
      <c r="E171" s="12"/>
      <c r="F171" s="9" t="str">
        <f t="shared" si="0"/>
        <v xml:space="preserve">, </v>
      </c>
      <c r="G171" s="9" t="e">
        <f>VLOOKUP(D171,[1]Berechnungen!D:E,2,0)</f>
        <v>#N/A</v>
      </c>
      <c r="H171" s="9" t="e">
        <f>VLOOKUP(F171,'[1]Gesamtwertung 2024'!H:I,2,0)</f>
        <v>#N/A</v>
      </c>
    </row>
    <row r="172" spans="1:8" ht="16" thickBot="1" x14ac:dyDescent="0.4">
      <c r="A172" s="6" t="s">
        <v>13</v>
      </c>
      <c r="B172" s="9"/>
      <c r="C172" s="9"/>
      <c r="D172" s="11"/>
      <c r="E172" s="11"/>
      <c r="F172" s="9" t="str">
        <f t="shared" si="0"/>
        <v xml:space="preserve">, </v>
      </c>
      <c r="G172" s="9" t="e">
        <f>VLOOKUP(D172,[1]Berechnungen!D:E,2,0)</f>
        <v>#N/A</v>
      </c>
      <c r="H172" s="9" t="e">
        <f>VLOOKUP(F172,'[1]Gesamtwertung 2024'!H:I,2,0)</f>
        <v>#N/A</v>
      </c>
    </row>
    <row r="173" spans="1:8" ht="16" thickBot="1" x14ac:dyDescent="0.4">
      <c r="A173" s="6" t="s">
        <v>13</v>
      </c>
      <c r="B173" s="9"/>
      <c r="C173" s="9"/>
      <c r="D173" s="12"/>
      <c r="E173" s="12"/>
      <c r="F173" s="9" t="str">
        <f t="shared" si="0"/>
        <v xml:space="preserve">, </v>
      </c>
      <c r="G173" s="9" t="e">
        <f>VLOOKUP(D173,[1]Berechnungen!D:E,2,0)</f>
        <v>#N/A</v>
      </c>
      <c r="H173" s="9" t="e">
        <f>VLOOKUP(F173,'[1]Gesamtwertung 2024'!H:I,2,0)</f>
        <v>#N/A</v>
      </c>
    </row>
    <row r="174" spans="1:8" ht="16" thickBot="1" x14ac:dyDescent="0.4">
      <c r="A174" s="6" t="s">
        <v>13</v>
      </c>
      <c r="B174" s="9"/>
      <c r="C174" s="9"/>
      <c r="D174" s="11"/>
      <c r="E174" s="11"/>
      <c r="F174" s="9" t="str">
        <f t="shared" si="0"/>
        <v xml:space="preserve">, </v>
      </c>
      <c r="G174" s="9" t="e">
        <f>VLOOKUP(D174,[1]Berechnungen!D:E,2,0)</f>
        <v>#N/A</v>
      </c>
      <c r="H174" s="9" t="e">
        <f>VLOOKUP(F174,'[1]Gesamtwertung 2024'!H:I,2,0)</f>
        <v>#N/A</v>
      </c>
    </row>
    <row r="175" spans="1:8" ht="16" thickBot="1" x14ac:dyDescent="0.4">
      <c r="A175" s="6" t="s">
        <v>13</v>
      </c>
      <c r="B175" s="9"/>
      <c r="C175" s="9"/>
      <c r="D175" s="12"/>
      <c r="E175" s="12"/>
      <c r="F175" s="9" t="str">
        <f t="shared" si="0"/>
        <v xml:space="preserve">, </v>
      </c>
      <c r="G175" s="9" t="e">
        <f>VLOOKUP(D175,[1]Berechnungen!D:E,2,0)</f>
        <v>#N/A</v>
      </c>
      <c r="H175" s="9" t="e">
        <f>VLOOKUP(F175,'[1]Gesamtwertung 2024'!H:I,2,0)</f>
        <v>#N/A</v>
      </c>
    </row>
    <row r="176" spans="1:8" ht="16" thickBot="1" x14ac:dyDescent="0.4">
      <c r="A176" s="6" t="s">
        <v>13</v>
      </c>
      <c r="B176" s="9"/>
      <c r="C176" s="9"/>
      <c r="D176" s="11"/>
      <c r="E176" s="11"/>
      <c r="F176" s="9" t="str">
        <f t="shared" si="0"/>
        <v xml:space="preserve">, </v>
      </c>
      <c r="G176" s="9" t="e">
        <f>VLOOKUP(D176,[1]Berechnungen!D:E,2,0)</f>
        <v>#N/A</v>
      </c>
      <c r="H176" s="9" t="e">
        <f>VLOOKUP(F176,'[1]Gesamtwertung 2024'!H:I,2,0)</f>
        <v>#N/A</v>
      </c>
    </row>
    <row r="177" spans="1:8" ht="16" thickBot="1" x14ac:dyDescent="0.4">
      <c r="A177" s="6" t="s">
        <v>14</v>
      </c>
      <c r="B177" s="9"/>
      <c r="C177" s="9"/>
      <c r="D177" s="12"/>
      <c r="E177" s="12"/>
      <c r="F177" s="9" t="str">
        <f t="shared" si="0"/>
        <v xml:space="preserve">, </v>
      </c>
      <c r="G177" s="9" t="e">
        <f>VLOOKUP(D177,[1]Berechnungen!D:E,2,0)</f>
        <v>#N/A</v>
      </c>
      <c r="H177" s="9" t="e">
        <f>VLOOKUP(F177,'[1]Gesamtwertung 2024'!H:I,2,0)</f>
        <v>#N/A</v>
      </c>
    </row>
    <row r="178" spans="1:8" ht="16" thickBot="1" x14ac:dyDescent="0.4">
      <c r="A178" s="6" t="s">
        <v>14</v>
      </c>
      <c r="B178" s="9"/>
      <c r="C178" s="9"/>
      <c r="D178" s="11"/>
      <c r="E178" s="11"/>
      <c r="F178" s="9" t="str">
        <f t="shared" si="0"/>
        <v xml:space="preserve">, </v>
      </c>
      <c r="G178" s="9" t="e">
        <f>VLOOKUP(D178,[1]Berechnungen!D:E,2,0)</f>
        <v>#N/A</v>
      </c>
      <c r="H178" s="9" t="e">
        <f>VLOOKUP(F178,'[1]Gesamtwertung 2024'!H:I,2,0)</f>
        <v>#N/A</v>
      </c>
    </row>
    <row r="179" spans="1:8" ht="16" thickBot="1" x14ac:dyDescent="0.4">
      <c r="A179" s="6" t="s">
        <v>14</v>
      </c>
      <c r="B179" s="9"/>
      <c r="C179" s="9"/>
      <c r="D179" s="12"/>
      <c r="E179" s="12"/>
      <c r="F179" s="9" t="str">
        <f t="shared" si="0"/>
        <v xml:space="preserve">, </v>
      </c>
      <c r="G179" s="9" t="e">
        <f>VLOOKUP(D179,[1]Berechnungen!D:E,2,0)</f>
        <v>#N/A</v>
      </c>
      <c r="H179" s="9" t="e">
        <f>VLOOKUP(F179,'[1]Gesamtwertung 2024'!H:I,2,0)</f>
        <v>#N/A</v>
      </c>
    </row>
    <row r="180" spans="1:8" ht="16" thickBot="1" x14ac:dyDescent="0.4">
      <c r="A180" s="6" t="s">
        <v>14</v>
      </c>
      <c r="B180" s="9"/>
      <c r="C180" s="9"/>
      <c r="D180" s="11"/>
      <c r="E180" s="11"/>
      <c r="F180" s="9" t="str">
        <f t="shared" si="0"/>
        <v xml:space="preserve">, </v>
      </c>
      <c r="G180" s="9" t="e">
        <f>VLOOKUP(D180,[1]Berechnungen!D:E,2,0)</f>
        <v>#N/A</v>
      </c>
      <c r="H180" s="9" t="e">
        <f>VLOOKUP(F180,'[1]Gesamtwertung 2024'!H:I,2,0)</f>
        <v>#N/A</v>
      </c>
    </row>
    <row r="181" spans="1:8" ht="16" thickBot="1" x14ac:dyDescent="0.4">
      <c r="A181" s="6" t="s">
        <v>14</v>
      </c>
      <c r="B181" s="9"/>
      <c r="C181" s="9"/>
      <c r="D181" s="12"/>
      <c r="E181" s="12"/>
      <c r="F181" s="9" t="str">
        <f t="shared" si="0"/>
        <v xml:space="preserve">, </v>
      </c>
      <c r="G181" s="9" t="e">
        <f>VLOOKUP(D181,[1]Berechnungen!D:E,2,0)</f>
        <v>#N/A</v>
      </c>
      <c r="H181" s="9" t="e">
        <f>VLOOKUP(F181,'[1]Gesamtwertung 2024'!H:I,2,0)</f>
        <v>#N/A</v>
      </c>
    </row>
    <row r="182" spans="1:8" ht="16" thickBot="1" x14ac:dyDescent="0.4">
      <c r="A182" s="6" t="s">
        <v>14</v>
      </c>
      <c r="B182" s="9"/>
      <c r="C182" s="9"/>
      <c r="D182" s="11"/>
      <c r="E182" s="11"/>
      <c r="F182" s="9" t="str">
        <f t="shared" si="0"/>
        <v xml:space="preserve">, </v>
      </c>
      <c r="G182" s="9" t="e">
        <f>VLOOKUP(D182,[1]Berechnungen!D:E,2,0)</f>
        <v>#N/A</v>
      </c>
      <c r="H182" s="9" t="e">
        <f>VLOOKUP(F182,'[1]Gesamtwertung 2024'!H:I,2,0)</f>
        <v>#N/A</v>
      </c>
    </row>
    <row r="183" spans="1:8" ht="16" thickBot="1" x14ac:dyDescent="0.4">
      <c r="A183" s="6" t="s">
        <v>14</v>
      </c>
      <c r="B183" s="9"/>
      <c r="C183" s="9"/>
      <c r="D183" s="12"/>
      <c r="E183" s="12"/>
      <c r="F183" s="9" t="str">
        <f t="shared" si="0"/>
        <v xml:space="preserve">, </v>
      </c>
      <c r="G183" s="9" t="e">
        <f>VLOOKUP(D183,[1]Berechnungen!D:E,2,0)</f>
        <v>#N/A</v>
      </c>
      <c r="H183" s="9" t="e">
        <f>VLOOKUP(F183,'[1]Gesamtwertung 2024'!H:I,2,0)</f>
        <v>#N/A</v>
      </c>
    </row>
    <row r="184" spans="1:8" ht="16" thickBot="1" x14ac:dyDescent="0.4">
      <c r="A184" s="6" t="s">
        <v>14</v>
      </c>
      <c r="B184" s="9"/>
      <c r="C184" s="9"/>
      <c r="D184" s="11"/>
      <c r="E184" s="11"/>
      <c r="F184" s="9" t="str">
        <f t="shared" si="0"/>
        <v xml:space="preserve">, </v>
      </c>
      <c r="G184" s="9" t="e">
        <f>VLOOKUP(D184,[1]Berechnungen!D:E,2,0)</f>
        <v>#N/A</v>
      </c>
      <c r="H184" s="9" t="e">
        <f>VLOOKUP(F184,'[1]Gesamtwertung 2024'!H:I,2,0)</f>
        <v>#N/A</v>
      </c>
    </row>
    <row r="185" spans="1:8" ht="16" thickBot="1" x14ac:dyDescent="0.4">
      <c r="A185" s="6" t="s">
        <v>14</v>
      </c>
      <c r="B185" s="9"/>
      <c r="C185" s="9"/>
      <c r="D185" s="12"/>
      <c r="E185" s="12"/>
      <c r="F185" s="9" t="str">
        <f t="shared" si="0"/>
        <v xml:space="preserve">, </v>
      </c>
      <c r="G185" s="9" t="e">
        <f>VLOOKUP(D185,[1]Berechnungen!D:E,2,0)</f>
        <v>#N/A</v>
      </c>
      <c r="H185" s="9" t="e">
        <f>VLOOKUP(F185,'[1]Gesamtwertung 2024'!H:I,2,0)</f>
        <v>#N/A</v>
      </c>
    </row>
    <row r="186" spans="1:8" ht="16" thickBot="1" x14ac:dyDescent="0.4">
      <c r="A186" s="6" t="s">
        <v>14</v>
      </c>
      <c r="B186" s="9"/>
      <c r="C186" s="9"/>
      <c r="D186" s="11"/>
      <c r="E186" s="11"/>
      <c r="F186" s="9" t="str">
        <f t="shared" si="0"/>
        <v xml:space="preserve">, </v>
      </c>
      <c r="G186" s="9" t="e">
        <f>VLOOKUP(D186,[1]Berechnungen!D:E,2,0)</f>
        <v>#N/A</v>
      </c>
      <c r="H186" s="9" t="e">
        <f>VLOOKUP(F186,'[1]Gesamtwertung 2024'!H:I,2,0)</f>
        <v>#N/A</v>
      </c>
    </row>
    <row r="187" spans="1:8" ht="16" thickBot="1" x14ac:dyDescent="0.4">
      <c r="A187" s="6" t="s">
        <v>14</v>
      </c>
      <c r="B187" s="9"/>
      <c r="C187" s="9"/>
      <c r="D187" s="12"/>
      <c r="E187" s="12"/>
      <c r="F187" s="9" t="str">
        <f t="shared" si="0"/>
        <v xml:space="preserve">, </v>
      </c>
      <c r="G187" s="9" t="e">
        <f>VLOOKUP(D187,[1]Berechnungen!D:E,2,0)</f>
        <v>#N/A</v>
      </c>
      <c r="H187" s="9" t="e">
        <f>VLOOKUP(F187,'[1]Gesamtwertung 2024'!H:I,2,0)</f>
        <v>#N/A</v>
      </c>
    </row>
    <row r="188" spans="1:8" ht="16" thickBot="1" x14ac:dyDescent="0.4">
      <c r="A188" s="6" t="s">
        <v>14</v>
      </c>
      <c r="B188" s="9"/>
      <c r="C188" s="9"/>
      <c r="D188" s="11"/>
      <c r="E188" s="11"/>
      <c r="F188" s="9" t="str">
        <f t="shared" si="0"/>
        <v xml:space="preserve">, </v>
      </c>
      <c r="G188" s="9" t="e">
        <f>VLOOKUP(D188,[1]Berechnungen!D:E,2,0)</f>
        <v>#N/A</v>
      </c>
      <c r="H188" s="9" t="e">
        <f>VLOOKUP(F188,'[1]Gesamtwertung 2024'!H:I,2,0)</f>
        <v>#N/A</v>
      </c>
    </row>
    <row r="189" spans="1:8" ht="16" thickBot="1" x14ac:dyDescent="0.4">
      <c r="A189" s="6" t="s">
        <v>14</v>
      </c>
      <c r="B189" s="9"/>
      <c r="C189" s="9"/>
      <c r="D189" s="12"/>
      <c r="E189" s="12"/>
      <c r="F189" s="9" t="str">
        <f t="shared" si="0"/>
        <v xml:space="preserve">, </v>
      </c>
      <c r="G189" s="9" t="e">
        <f>VLOOKUP(D189,[1]Berechnungen!D:E,2,0)</f>
        <v>#N/A</v>
      </c>
      <c r="H189" s="9" t="e">
        <f>VLOOKUP(F189,'[1]Gesamtwertung 2024'!H:I,2,0)</f>
        <v>#N/A</v>
      </c>
    </row>
    <row r="190" spans="1:8" ht="16" thickBot="1" x14ac:dyDescent="0.4">
      <c r="A190" s="6" t="s">
        <v>14</v>
      </c>
      <c r="B190" s="9"/>
      <c r="C190" s="9"/>
      <c r="D190" s="11"/>
      <c r="E190" s="11"/>
      <c r="F190" s="9" t="str">
        <f t="shared" si="0"/>
        <v xml:space="preserve">, </v>
      </c>
      <c r="G190" s="9" t="e">
        <f>VLOOKUP(D190,[1]Berechnungen!D:E,2,0)</f>
        <v>#N/A</v>
      </c>
      <c r="H190" s="9" t="e">
        <f>VLOOKUP(F190,'[1]Gesamtwertung 2024'!H:I,2,0)</f>
        <v>#N/A</v>
      </c>
    </row>
    <row r="191" spans="1:8" ht="16" thickBot="1" x14ac:dyDescent="0.4">
      <c r="A191" s="6" t="s">
        <v>14</v>
      </c>
      <c r="B191" s="9"/>
      <c r="C191" s="9"/>
      <c r="D191" s="12"/>
      <c r="E191" s="12"/>
      <c r="F191" s="9" t="str">
        <f t="shared" si="0"/>
        <v xml:space="preserve">, </v>
      </c>
      <c r="G191" s="9" t="e">
        <f>VLOOKUP(D191,[1]Berechnungen!D:E,2,0)</f>
        <v>#N/A</v>
      </c>
      <c r="H191" s="9" t="e">
        <f>VLOOKUP(F191,'[1]Gesamtwertung 2024'!H:I,2,0)</f>
        <v>#N/A</v>
      </c>
    </row>
    <row r="192" spans="1:8" ht="16" thickBot="1" x14ac:dyDescent="0.4">
      <c r="A192" s="6" t="s">
        <v>14</v>
      </c>
      <c r="B192" s="9"/>
      <c r="C192" s="9"/>
      <c r="D192" s="11"/>
      <c r="E192" s="11"/>
      <c r="F192" s="9" t="str">
        <f t="shared" si="0"/>
        <v xml:space="preserve">, </v>
      </c>
      <c r="G192" s="9" t="e">
        <f>VLOOKUP(D192,[1]Berechnungen!D:E,2,0)</f>
        <v>#N/A</v>
      </c>
      <c r="H192" s="9" t="e">
        <f>VLOOKUP(F192,'[1]Gesamtwertung 2024'!H:I,2,0)</f>
        <v>#N/A</v>
      </c>
    </row>
    <row r="193" spans="1:8" ht="16" thickBot="1" x14ac:dyDescent="0.4">
      <c r="A193" s="6" t="s">
        <v>14</v>
      </c>
      <c r="B193" s="9"/>
      <c r="C193" s="9"/>
      <c r="D193" s="12"/>
      <c r="E193" s="12"/>
      <c r="F193" s="9" t="str">
        <f t="shared" si="0"/>
        <v xml:space="preserve">, </v>
      </c>
      <c r="G193" s="9" t="e">
        <f>VLOOKUP(D193,[1]Berechnungen!D:E,2,0)</f>
        <v>#N/A</v>
      </c>
      <c r="H193" s="9" t="e">
        <f>VLOOKUP(F193,'[1]Gesamtwertung 2024'!H:I,2,0)</f>
        <v>#N/A</v>
      </c>
    </row>
    <row r="194" spans="1:8" ht="16" thickBot="1" x14ac:dyDescent="0.4">
      <c r="A194" s="6" t="s">
        <v>14</v>
      </c>
      <c r="B194" s="9"/>
      <c r="C194" s="9"/>
      <c r="D194" s="11"/>
      <c r="E194" s="11"/>
      <c r="F194" s="9" t="str">
        <f t="shared" si="0"/>
        <v xml:space="preserve">, </v>
      </c>
      <c r="G194" s="9" t="e">
        <f>VLOOKUP(D194,[1]Berechnungen!D:E,2,0)</f>
        <v>#N/A</v>
      </c>
      <c r="H194" s="9" t="e">
        <f>VLOOKUP(F194,'[1]Gesamtwertung 2024'!H:I,2,0)</f>
        <v>#N/A</v>
      </c>
    </row>
    <row r="195" spans="1:8" ht="16" thickBot="1" x14ac:dyDescent="0.4">
      <c r="A195" s="6" t="s">
        <v>14</v>
      </c>
      <c r="B195" s="9"/>
      <c r="C195" s="9"/>
      <c r="D195" s="12"/>
      <c r="E195" s="12"/>
      <c r="F195" s="9" t="str">
        <f t="shared" si="0"/>
        <v xml:space="preserve">, </v>
      </c>
      <c r="G195" s="9" t="e">
        <f>VLOOKUP(D195,[1]Berechnungen!D:E,2,0)</f>
        <v>#N/A</v>
      </c>
      <c r="H195" s="9" t="e">
        <f>VLOOKUP(F195,'[1]Gesamtwertung 2024'!H:I,2,0)</f>
        <v>#N/A</v>
      </c>
    </row>
    <row r="196" spans="1:8" ht="16" thickBot="1" x14ac:dyDescent="0.4">
      <c r="A196" s="6" t="s">
        <v>14</v>
      </c>
      <c r="B196" s="9"/>
      <c r="C196" s="9"/>
      <c r="D196" s="11"/>
      <c r="E196" s="11"/>
      <c r="F196" s="9" t="str">
        <f t="shared" si="0"/>
        <v xml:space="preserve">, </v>
      </c>
      <c r="G196" s="9" t="e">
        <f>VLOOKUP(D196,[1]Berechnungen!D:E,2,0)</f>
        <v>#N/A</v>
      </c>
      <c r="H196" s="9" t="e">
        <f>VLOOKUP(F196,'[1]Gesamtwertung 2024'!H:I,2,0)</f>
        <v>#N/A</v>
      </c>
    </row>
    <row r="197" spans="1:8" ht="15.5" x14ac:dyDescent="0.35">
      <c r="A197" s="6" t="s">
        <v>14</v>
      </c>
      <c r="B197" s="9"/>
      <c r="C197" s="9"/>
      <c r="D197" s="12"/>
      <c r="E197" s="12"/>
      <c r="F197" s="9" t="str">
        <f t="shared" si="0"/>
        <v xml:space="preserve">, </v>
      </c>
      <c r="G197" s="9" t="e">
        <f>VLOOKUP(D197,[1]Berechnungen!D:E,2,0)</f>
        <v>#N/A</v>
      </c>
      <c r="H197" s="9" t="e">
        <f>VLOOKUP(F197,'[1]Gesamtwertung 2024'!H:I,2,0)</f>
        <v>#N/A</v>
      </c>
    </row>
    <row r="198" spans="1:8" ht="15.5" x14ac:dyDescent="0.35">
      <c r="A198" s="13"/>
      <c r="H198" s="14"/>
    </row>
    <row r="199" spans="1:8" ht="15.5" x14ac:dyDescent="0.35">
      <c r="A199" s="13"/>
      <c r="G199" s="15" t="s">
        <v>15</v>
      </c>
      <c r="H199" s="16">
        <f>COUNT(H2:H197)</f>
        <v>0</v>
      </c>
    </row>
    <row r="200" spans="1:8" ht="15.5" x14ac:dyDescent="0.35">
      <c r="A200" s="13"/>
      <c r="H200" s="14"/>
    </row>
    <row r="201" spans="1:8" ht="15.5" x14ac:dyDescent="0.35">
      <c r="A201" s="13"/>
      <c r="H201" s="14"/>
    </row>
    <row r="202" spans="1:8" ht="15.5" x14ac:dyDescent="0.35">
      <c r="A202" s="13"/>
      <c r="H202" s="14"/>
    </row>
    <row r="203" spans="1:8" ht="15.5" x14ac:dyDescent="0.35">
      <c r="A203" s="13"/>
      <c r="H203" s="14"/>
    </row>
    <row r="204" spans="1:8" ht="15.5" x14ac:dyDescent="0.35">
      <c r="A204" s="13"/>
      <c r="H204" s="14"/>
    </row>
    <row r="205" spans="1:8" ht="15.5" x14ac:dyDescent="0.35">
      <c r="A205" s="13"/>
      <c r="H205" s="14"/>
    </row>
    <row r="206" spans="1:8" ht="15.5" x14ac:dyDescent="0.35">
      <c r="A206" s="13"/>
      <c r="H206" s="14"/>
    </row>
    <row r="207" spans="1:8" ht="15.5" x14ac:dyDescent="0.35">
      <c r="A207" s="13"/>
      <c r="H207" s="14"/>
    </row>
    <row r="208" spans="1:8" ht="15.5" x14ac:dyDescent="0.35">
      <c r="A208" s="13"/>
      <c r="H208" s="14"/>
    </row>
    <row r="209" spans="1:8" ht="15.5" x14ac:dyDescent="0.35">
      <c r="A209" s="13"/>
      <c r="H209" s="14"/>
    </row>
  </sheetData>
  <mergeCells count="1">
    <mergeCell ref="B1:E1"/>
  </mergeCells>
  <pageMargins left="0.7" right="0.7" top="0.78740157499999996" bottom="0.78740157499999996"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Malang</dc:creator>
  <cp:lastModifiedBy>Norbert Liebe</cp:lastModifiedBy>
  <dcterms:created xsi:type="dcterms:W3CDTF">2025-03-14T07:10:41Z</dcterms:created>
  <dcterms:modified xsi:type="dcterms:W3CDTF">2025-05-08T19:08:52Z</dcterms:modified>
</cp:coreProperties>
</file>